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huviharidus\HH-HT 2022\kodulehele\"/>
    </mc:Choice>
  </mc:AlternateContent>
  <bookViews>
    <workbookView xWindow="0" yWindow="0" windowWidth="19200" windowHeight="7050"/>
  </bookViews>
  <sheets>
    <sheet name="ÜLEVAADE" sheetId="13" r:id="rId1"/>
    <sheet name="2017" sheetId="11" r:id="rId2"/>
    <sheet name="2018" sheetId="9" r:id="rId3"/>
    <sheet name="2019" sheetId="4" r:id="rId4"/>
    <sheet name="2020" sheetId="7" r:id="rId5"/>
    <sheet name="2021" sheetId="1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H12" i="1"/>
  <c r="L9" i="1"/>
  <c r="K9" i="1"/>
  <c r="P9" i="1"/>
  <c r="N9" i="1"/>
  <c r="M9" i="1"/>
  <c r="D12" i="11"/>
  <c r="D57" i="11"/>
  <c r="D22" i="11"/>
  <c r="D8" i="11"/>
  <c r="C8" i="11"/>
  <c r="D60" i="9"/>
  <c r="D22" i="9"/>
  <c r="D8" i="9"/>
  <c r="D12" i="9" s="1"/>
  <c r="C8" i="9"/>
  <c r="D56" i="7"/>
  <c r="D24" i="7"/>
  <c r="D8" i="7"/>
  <c r="D12" i="7" s="1"/>
  <c r="C8" i="7"/>
  <c r="D55" i="4"/>
  <c r="D23" i="4"/>
  <c r="D8" i="4"/>
  <c r="D12" i="4" s="1"/>
  <c r="C8" i="4"/>
  <c r="D63" i="1"/>
  <c r="D24" i="1"/>
  <c r="D8" i="1"/>
  <c r="D12" i="1" s="1"/>
  <c r="C8" i="1"/>
</calcChain>
</file>

<file path=xl/sharedStrings.xml><?xml version="1.0" encoding="utf-8"?>
<sst xmlns="http://schemas.openxmlformats.org/spreadsheetml/2006/main" count="332" uniqueCount="151">
  <si>
    <t>Huvihariduses osalevate laste ülevaade</t>
  </si>
  <si>
    <t>Laste arv Viljandi linna huvikoolides</t>
  </si>
  <si>
    <t>Viljandi linna laste arv Viljandi linna huvikoolides</t>
  </si>
  <si>
    <t>Viljandi linna laste arv Viljandi erahuvikoolides</t>
  </si>
  <si>
    <t>Viljandi linna laste arv teiste KOV (era)huvikoolides</t>
  </si>
  <si>
    <t>Viljandi linna laste arv KOKKU</t>
  </si>
  <si>
    <t>1719 (+22)</t>
  </si>
  <si>
    <t>1866 (+147)</t>
  </si>
  <si>
    <t>1830 (-36)</t>
  </si>
  <si>
    <t>1733 (-97)</t>
  </si>
  <si>
    <t>Viljandi linna laste arv KOKKU unikaalsed</t>
  </si>
  <si>
    <t>1435 (+32)</t>
  </si>
  <si>
    <t>1479 (+44)</t>
  </si>
  <si>
    <t>1483 (+4)</t>
  </si>
  <si>
    <t>1437 (-46)</t>
  </si>
  <si>
    <t>* Ülevaade ei sisalda huvitegevust, st koolide huviringide ja huvitegevust pakkuvate eraühingute nimekirju</t>
  </si>
  <si>
    <t>Viljandi linnas tegutsevad erahuvikoolid:</t>
  </si>
  <si>
    <t>Viljandi Jalgpallikool Tulevik</t>
  </si>
  <si>
    <t>Ott Ahoneni Tennisekool</t>
  </si>
  <si>
    <t>FACE Moe- ja Tantsukool</t>
  </si>
  <si>
    <t>Tartu Iluuisutamiskool</t>
  </si>
  <si>
    <t>MyFitness Sport</t>
  </si>
  <si>
    <t>JJ-Street Tantsukool</t>
  </si>
  <si>
    <t>Eve Stuudio</t>
  </si>
  <si>
    <t>Tantsukool Maerobic</t>
  </si>
  <si>
    <t>Viljandi Vene Kultuuri Sõprade Ühingu Pühapäevakool</t>
  </si>
  <si>
    <t>Viljandi linnas tegutsevad huvitegevust pakkuvad ühingud:</t>
  </si>
  <si>
    <t>Viljandi Rattaklubi</t>
  </si>
  <si>
    <t>VLND Hokikool</t>
  </si>
  <si>
    <t>Kondor Fight Club</t>
  </si>
  <si>
    <t>Dance Dream Tantsukool</t>
  </si>
  <si>
    <t>Taibukate Teaduskool</t>
  </si>
  <si>
    <t>Muusikastuudio Cantabile</t>
  </si>
  <si>
    <t>Laste- ja Noorteteater Reky</t>
  </si>
  <si>
    <t>Viljandi Laevamudelistide Klubi</t>
  </si>
  <si>
    <t>Viljandimaa Ratsaspordiklubi</t>
  </si>
  <si>
    <t>Viljandi Joogakeskus</t>
  </si>
  <si>
    <t>andmed seisuga 10.11.2017</t>
  </si>
  <si>
    <t>õpilasi</t>
  </si>
  <si>
    <t>neist Viljandi</t>
  </si>
  <si>
    <t>Viljandi Huvikool</t>
  </si>
  <si>
    <t>Viljandi Kunstikool</t>
  </si>
  <si>
    <t>Viljandi Muusikakool</t>
  </si>
  <si>
    <t>Viljandi Spordikool</t>
  </si>
  <si>
    <t>Viljandi linna huvikoolides KOKKU</t>
  </si>
  <si>
    <t>Viljandi linna erahuvikoolides KOKKU</t>
  </si>
  <si>
    <t>Teiste KOV huvikoolides KOKKU</t>
  </si>
  <si>
    <t>unikaalsed</t>
  </si>
  <si>
    <t>KOKKU</t>
  </si>
  <si>
    <t>Suure-Jaani Gümnaasium</t>
  </si>
  <si>
    <t>Türi Spordikool</t>
  </si>
  <si>
    <t>Tähtvere Tantsukeskus</t>
  </si>
  <si>
    <t>Päri Spordihoone</t>
  </si>
  <si>
    <t>Peeter Sirge Fotokool</t>
  </si>
  <si>
    <t>A&amp;J Lutsari Judokool</t>
  </si>
  <si>
    <t>Armeenia Pühapäevakool MAŠTOTS</t>
  </si>
  <si>
    <t>Audentese Spordikool</t>
  </si>
  <si>
    <t>Carolina tantsustuudio</t>
  </si>
  <si>
    <t>DO Judokool</t>
  </si>
  <si>
    <t>Elva Kergejõustikukool</t>
  </si>
  <si>
    <t>Elva Muusikakool</t>
  </si>
  <si>
    <t>Elva Tennisekool</t>
  </si>
  <si>
    <t>Esteetika- ja tantsukool</t>
  </si>
  <si>
    <t>FC HELIOSE jalgpallikool</t>
  </si>
  <si>
    <t>Gustav Adolfi Koolituskeskus</t>
  </si>
  <si>
    <t>Haritlase keelekool</t>
  </si>
  <si>
    <t>Helios Võru Jalgpallikool</t>
  </si>
  <si>
    <t>Jalgpallikool Pisikesed Pallurid</t>
  </si>
  <si>
    <t>Keila Swimclubi Indrek Sei Ujumiskool</t>
  </si>
  <si>
    <t>Meero Muusik</t>
  </si>
  <si>
    <t>Muusikakoja Huvikool</t>
  </si>
  <si>
    <t>MyDance Tantsuklubi</t>
  </si>
  <si>
    <t>Nõmme Spordiklubi Spordikool</t>
  </si>
  <si>
    <t>Paide Võimlemiskool</t>
  </si>
  <si>
    <t>Pärnu Spordiselts Kalev Spordikool</t>
  </si>
  <si>
    <t>Spordi ja Kultuurikool Humanitas</t>
  </si>
  <si>
    <t>Tantsukool Tango</t>
  </si>
  <si>
    <t>Tartu Ujumiskool</t>
  </si>
  <si>
    <t>Tartu võimlemisklubi „ Rütmika" Võimlemiskool</t>
  </si>
  <si>
    <t>Tartu Ülikooli Akadeemilise Spordiklubi Spordikool</t>
  </si>
  <si>
    <t>Tarvastu Muusika- ja Kunstikool</t>
  </si>
  <si>
    <t>TONI JUDOKOOL</t>
  </si>
  <si>
    <t>Teiste KOV koolid KOKKU</t>
  </si>
  <si>
    <t>andmed seisuga 16.11.2018</t>
  </si>
  <si>
    <t>Järvamaa Saalihokiklubi Kool</t>
  </si>
  <si>
    <t>Karksi-Nuia Muusikakool</t>
  </si>
  <si>
    <t>Erkmaa Korvpallikool</t>
  </si>
  <si>
    <t>FC Tiigrid Jalgpallikool</t>
  </si>
  <si>
    <t>Fredi Vöörmani Tenniseakadeemia</t>
  </si>
  <si>
    <t>Huvikool Tammeka Jalgpalliakadeemia</t>
  </si>
  <si>
    <t>Mängides Targaks</t>
  </si>
  <si>
    <t>Polygoni Teatrikool</t>
  </si>
  <si>
    <t>Pärnu Jahtklubi Purjespordikool</t>
  </si>
  <si>
    <t>Shaté Tantsukool</t>
  </si>
  <si>
    <t>Spordiklubi Kati Spordikool</t>
  </si>
  <si>
    <t>Spordikool Fortuna</t>
  </si>
  <si>
    <t>Tantsukool Respect</t>
  </si>
  <si>
    <t>andmed seisuga 15.11.2019</t>
  </si>
  <si>
    <t>Tantsukool WAF DANCE</t>
  </si>
  <si>
    <t>Laulu- ja tantsukool WAF</t>
  </si>
  <si>
    <t>Annatädi Keelekool</t>
  </si>
  <si>
    <t>Eesti Spordiselts Põhjakotkas Spordikool</t>
  </si>
  <si>
    <t>Muusika-mängutuba RütmiPall</t>
  </si>
  <si>
    <t>Ujumise Spordikool</t>
  </si>
  <si>
    <t>andmed seisuga 11.11.2020</t>
  </si>
  <si>
    <t>Eve stuudio</t>
  </si>
  <si>
    <t>Eraspordikool SEPPS</t>
  </si>
  <si>
    <t>Goal Diggers tantsustuudio</t>
  </si>
  <si>
    <t>Jalgpallikool Rakvere Tarvas</t>
  </si>
  <si>
    <t>Kadrioru Tennisekool</t>
  </si>
  <si>
    <t>Põltsamaa Muusikakool</t>
  </si>
  <si>
    <t>Spordiklubi Nord</t>
  </si>
  <si>
    <t>Tartu Spordiseltsi Kalev Kergejõustikukool</t>
  </si>
  <si>
    <t>Tartu Spordiseltsi Kalev Spordikool</t>
  </si>
  <si>
    <t>andmed seisuga 11.11.2021</t>
  </si>
  <si>
    <t>Koolide huvitegevus</t>
  </si>
  <si>
    <t>õpilasi koolis</t>
  </si>
  <si>
    <t>sh Viljandist</t>
  </si>
  <si>
    <t>ringides osalemisi</t>
  </si>
  <si>
    <t>neist unikaalsed</t>
  </si>
  <si>
    <t>sh mujalt</t>
  </si>
  <si>
    <t>paalalinna</t>
  </si>
  <si>
    <t>kesklinn</t>
  </si>
  <si>
    <t>jakobsoni</t>
  </si>
  <si>
    <t>kaare</t>
  </si>
  <si>
    <t>unikaalsed huvihariduses</t>
  </si>
  <si>
    <t>unikaalsed huvihariduses ja -tegevuses</t>
  </si>
  <si>
    <t>(huvitegevusest lisandus)</t>
  </si>
  <si>
    <t>7-19 noorte arv Viljandis</t>
  </si>
  <si>
    <t>Huvihariduses ja -tegevuses osaleb</t>
  </si>
  <si>
    <t>Osalusprotsent</t>
  </si>
  <si>
    <t>Tantsukool Leevi</t>
  </si>
  <si>
    <t>D.r.e.a.m. Studio tantsustuudio</t>
  </si>
  <si>
    <t>Drive It Up kitarrikool</t>
  </si>
  <si>
    <t>Huvikool Enerhack Me</t>
  </si>
  <si>
    <t>Huvikool Laulustuudio Laulupesa</t>
  </si>
  <si>
    <t>Karksi-Nuia Spordikool</t>
  </si>
  <si>
    <t>Keila Jalgpallikool</t>
  </si>
  <si>
    <t>Kohtla-Järve Koolinoorte Loomemaja</t>
  </si>
  <si>
    <t>KSG Koolituskeskus</t>
  </si>
  <si>
    <t>Muusikalikool</t>
  </si>
  <si>
    <t>Santose jalgpallikool</t>
  </si>
  <si>
    <t>Spordiklubi Korrus3</t>
  </si>
  <si>
    <t>Tallinna Võrkpallikool</t>
  </si>
  <si>
    <t>Tantsukool eMotion</t>
  </si>
  <si>
    <t>Tantsukool Laguun</t>
  </si>
  <si>
    <t>Vanalinna Hariduskolleegiumi Muusikamaja</t>
  </si>
  <si>
    <t>Võimlemiskool Akros</t>
  </si>
  <si>
    <t>Gümnaasiumi, eraühingute ja HH-HT kava tegevustelt lisaks</t>
  </si>
  <si>
    <t>lisaga</t>
  </si>
  <si>
    <t>Motospordiklubi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</si>
</sst>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86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4" fontId="0" fillId="0" borderId="0" xfId="0" applyNumberFormat="1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9" fontId="1" fillId="0" borderId="0" xfId="0" applyNumberFormat="1" applyFont="1"/>
  </cellXfs>
  <cellStyles count="1"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7"/>
  <sheetViews>
    <sheetView tabSelected="1" workbookViewId="0">
      <selection activeCell="B35" sqref="B35"/>
    </sheetView>
  </sheetViews>
  <sheetFormatPr defaultRowHeight="14.5" x14ac:dyDescent="0.35"/>
  <cols>
    <col min="2" max="2" width="44.7265625" customWidth="1"/>
    <col min="3" max="3" width="11.7265625" customWidth="1"/>
    <col min="4" max="6" width="13.54296875" customWidth="1"/>
    <col min="7" max="7" width="14.453125" customWidth="1"/>
  </cols>
  <sheetData>
    <row r="2" spans="2:7" ht="15.5" x14ac:dyDescent="0.35">
      <c r="B2" s="19" t="s">
        <v>0</v>
      </c>
    </row>
    <row r="4" spans="2:7" x14ac:dyDescent="0.35">
      <c r="B4" s="12"/>
      <c r="C4" s="14">
        <v>2017</v>
      </c>
      <c r="D4" s="14">
        <v>2018</v>
      </c>
      <c r="E4" s="14">
        <v>2019</v>
      </c>
      <c r="F4" s="14">
        <v>2020</v>
      </c>
      <c r="G4" s="14">
        <v>2021</v>
      </c>
    </row>
    <row r="5" spans="2:7" x14ac:dyDescent="0.35">
      <c r="B5" s="12" t="s">
        <v>1</v>
      </c>
      <c r="C5" s="12">
        <v>1796</v>
      </c>
      <c r="D5" s="12">
        <v>1706</v>
      </c>
      <c r="E5" s="12">
        <v>1747</v>
      </c>
      <c r="F5" s="12">
        <v>1709</v>
      </c>
      <c r="G5" s="12">
        <v>1576</v>
      </c>
    </row>
    <row r="6" spans="2:7" x14ac:dyDescent="0.35">
      <c r="B6" s="12" t="s">
        <v>2</v>
      </c>
      <c r="C6" s="12">
        <v>1286</v>
      </c>
      <c r="D6" s="12">
        <v>1228</v>
      </c>
      <c r="E6" s="12">
        <v>1248</v>
      </c>
      <c r="F6" s="12">
        <v>1238</v>
      </c>
      <c r="G6" s="12">
        <v>1107</v>
      </c>
    </row>
    <row r="7" spans="2:7" x14ac:dyDescent="0.35">
      <c r="B7" s="12" t="s">
        <v>3</v>
      </c>
      <c r="C7" s="12">
        <v>364</v>
      </c>
      <c r="D7" s="12">
        <v>441</v>
      </c>
      <c r="E7" s="12">
        <v>573</v>
      </c>
      <c r="F7" s="12">
        <v>554</v>
      </c>
      <c r="G7" s="12">
        <v>577</v>
      </c>
    </row>
    <row r="8" spans="2:7" x14ac:dyDescent="0.35">
      <c r="B8" s="12" t="s">
        <v>4</v>
      </c>
      <c r="C8" s="12">
        <v>47</v>
      </c>
      <c r="D8" s="12">
        <v>50</v>
      </c>
      <c r="E8" s="12">
        <v>45</v>
      </c>
      <c r="F8" s="12">
        <v>38</v>
      </c>
      <c r="G8" s="12">
        <v>49</v>
      </c>
    </row>
    <row r="9" spans="2:7" x14ac:dyDescent="0.35">
      <c r="B9" s="13" t="s">
        <v>5</v>
      </c>
      <c r="C9" s="13">
        <v>1697</v>
      </c>
      <c r="D9" s="15" t="s">
        <v>6</v>
      </c>
      <c r="E9" s="15" t="s">
        <v>7</v>
      </c>
      <c r="F9" s="15" t="s">
        <v>8</v>
      </c>
      <c r="G9" s="15" t="s">
        <v>9</v>
      </c>
    </row>
    <row r="10" spans="2:7" s="18" customFormat="1" ht="15.5" x14ac:dyDescent="0.35">
      <c r="B10" s="16" t="s">
        <v>10</v>
      </c>
      <c r="C10" s="16">
        <v>1403</v>
      </c>
      <c r="D10" s="17" t="s">
        <v>11</v>
      </c>
      <c r="E10" s="17" t="s">
        <v>12</v>
      </c>
      <c r="F10" s="17" t="s">
        <v>13</v>
      </c>
      <c r="G10" s="17" t="s">
        <v>14</v>
      </c>
    </row>
    <row r="12" spans="2:7" x14ac:dyDescent="0.35">
      <c r="B12" t="s">
        <v>15</v>
      </c>
    </row>
    <row r="15" spans="2:7" x14ac:dyDescent="0.35">
      <c r="B15" s="3" t="s">
        <v>16</v>
      </c>
    </row>
    <row r="16" spans="2:7" x14ac:dyDescent="0.35">
      <c r="B16" t="s">
        <v>17</v>
      </c>
    </row>
    <row r="17" spans="2:2" x14ac:dyDescent="0.35">
      <c r="B17" t="s">
        <v>18</v>
      </c>
    </row>
    <row r="18" spans="2:2" x14ac:dyDescent="0.35">
      <c r="B18" t="s">
        <v>19</v>
      </c>
    </row>
    <row r="19" spans="2:2" x14ac:dyDescent="0.35">
      <c r="B19" t="s">
        <v>20</v>
      </c>
    </row>
    <row r="20" spans="2:2" x14ac:dyDescent="0.35">
      <c r="B20" t="s">
        <v>21</v>
      </c>
    </row>
    <row r="21" spans="2:2" x14ac:dyDescent="0.35">
      <c r="B21" t="s">
        <v>22</v>
      </c>
    </row>
    <row r="22" spans="2:2" x14ac:dyDescent="0.35">
      <c r="B22" t="s">
        <v>23</v>
      </c>
    </row>
    <row r="23" spans="2:2" x14ac:dyDescent="0.35">
      <c r="B23" t="s">
        <v>24</v>
      </c>
    </row>
    <row r="24" spans="2:2" x14ac:dyDescent="0.35">
      <c r="B24" s="9" t="s">
        <v>25</v>
      </c>
    </row>
    <row r="26" spans="2:2" x14ac:dyDescent="0.35">
      <c r="B26" s="3" t="s">
        <v>26</v>
      </c>
    </row>
    <row r="27" spans="2:2" x14ac:dyDescent="0.35">
      <c r="B27" t="s">
        <v>27</v>
      </c>
    </row>
    <row r="28" spans="2:2" x14ac:dyDescent="0.35">
      <c r="B28" t="s">
        <v>28</v>
      </c>
    </row>
    <row r="29" spans="2:2" x14ac:dyDescent="0.35">
      <c r="B29" t="s">
        <v>29</v>
      </c>
    </row>
    <row r="30" spans="2:2" x14ac:dyDescent="0.35">
      <c r="B30" t="s">
        <v>30</v>
      </c>
    </row>
    <row r="31" spans="2:2" x14ac:dyDescent="0.35">
      <c r="B31" t="s">
        <v>31</v>
      </c>
    </row>
    <row r="32" spans="2:2" x14ac:dyDescent="0.35">
      <c r="B32" t="s">
        <v>32</v>
      </c>
    </row>
    <row r="33" spans="2:2" x14ac:dyDescent="0.35">
      <c r="B33" t="s">
        <v>33</v>
      </c>
    </row>
    <row r="34" spans="2:2" x14ac:dyDescent="0.35">
      <c r="B34" t="s">
        <v>34</v>
      </c>
    </row>
    <row r="35" spans="2:2" x14ac:dyDescent="0.35">
      <c r="B35" t="s">
        <v>35</v>
      </c>
    </row>
    <row r="36" spans="2:2" x14ac:dyDescent="0.35">
      <c r="B36" t="s">
        <v>36</v>
      </c>
    </row>
    <row r="37" spans="2:2" x14ac:dyDescent="0.35">
      <c r="B37" t="s">
        <v>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7"/>
  <sheetViews>
    <sheetView workbookViewId="0">
      <selection activeCell="B2" sqref="B2"/>
    </sheetView>
  </sheetViews>
  <sheetFormatPr defaultRowHeight="14.5" x14ac:dyDescent="0.35"/>
  <cols>
    <col min="2" max="2" width="36.7265625" customWidth="1"/>
    <col min="5" max="5" width="10.453125" bestFit="1" customWidth="1"/>
  </cols>
  <sheetData>
    <row r="2" spans="2:5" ht="29" x14ac:dyDescent="0.35">
      <c r="B2" s="8" t="s">
        <v>37</v>
      </c>
      <c r="C2" s="2" t="s">
        <v>38</v>
      </c>
      <c r="D2" s="1" t="s">
        <v>39</v>
      </c>
    </row>
    <row r="4" spans="2:5" x14ac:dyDescent="0.35">
      <c r="B4" t="s">
        <v>40</v>
      </c>
      <c r="C4">
        <v>376</v>
      </c>
      <c r="D4">
        <v>273</v>
      </c>
    </row>
    <row r="5" spans="2:5" x14ac:dyDescent="0.35">
      <c r="B5" t="s">
        <v>41</v>
      </c>
      <c r="C5">
        <v>234</v>
      </c>
      <c r="D5">
        <v>190</v>
      </c>
    </row>
    <row r="6" spans="2:5" x14ac:dyDescent="0.35">
      <c r="B6" t="s">
        <v>42</v>
      </c>
      <c r="C6">
        <v>320</v>
      </c>
      <c r="D6">
        <v>230</v>
      </c>
    </row>
    <row r="7" spans="2:5" x14ac:dyDescent="0.35">
      <c r="B7" t="s">
        <v>43</v>
      </c>
      <c r="C7">
        <v>866</v>
      </c>
      <c r="D7">
        <v>593</v>
      </c>
    </row>
    <row r="8" spans="2:5" x14ac:dyDescent="0.35">
      <c r="B8" s="3" t="s">
        <v>44</v>
      </c>
      <c r="C8" s="4">
        <f>SUM(C4:C7)</f>
        <v>1796</v>
      </c>
      <c r="D8" s="4">
        <f>SUM(D4:D7)</f>
        <v>1286</v>
      </c>
    </row>
    <row r="9" spans="2:5" x14ac:dyDescent="0.35">
      <c r="B9" s="3" t="s">
        <v>45</v>
      </c>
      <c r="C9" s="4"/>
      <c r="D9" s="4">
        <v>364</v>
      </c>
    </row>
    <row r="10" spans="2:5" x14ac:dyDescent="0.35">
      <c r="B10" s="3" t="s">
        <v>46</v>
      </c>
      <c r="C10" s="4"/>
      <c r="D10" s="4">
        <v>47</v>
      </c>
    </row>
    <row r="11" spans="2:5" x14ac:dyDescent="0.35">
      <c r="B11" s="3"/>
      <c r="C11" s="4"/>
      <c r="D11" s="4"/>
      <c r="E11" s="2" t="s">
        <v>47</v>
      </c>
    </row>
    <row r="12" spans="2:5" ht="18.5" x14ac:dyDescent="0.45">
      <c r="B12" s="7" t="s">
        <v>48</v>
      </c>
      <c r="C12" s="4"/>
      <c r="D12" s="6">
        <f>SUM(D8:D10)</f>
        <v>1697</v>
      </c>
      <c r="E12" s="7">
        <v>1403</v>
      </c>
    </row>
    <row r="13" spans="2:5" x14ac:dyDescent="0.35">
      <c r="B13" s="3"/>
      <c r="C13" s="4"/>
      <c r="D13" s="4"/>
    </row>
    <row r="15" spans="2:5" x14ac:dyDescent="0.35">
      <c r="B15" s="9" t="s">
        <v>17</v>
      </c>
      <c r="D15">
        <v>222</v>
      </c>
    </row>
    <row r="16" spans="2:5" x14ac:dyDescent="0.35">
      <c r="B16" s="10" t="s">
        <v>18</v>
      </c>
      <c r="D16">
        <v>68</v>
      </c>
    </row>
    <row r="17" spans="2:4" x14ac:dyDescent="0.35">
      <c r="B17" s="10" t="s">
        <v>19</v>
      </c>
      <c r="D17">
        <v>25</v>
      </c>
    </row>
    <row r="18" spans="2:4" x14ac:dyDescent="0.35">
      <c r="B18" s="9" t="s">
        <v>20</v>
      </c>
      <c r="D18">
        <v>18</v>
      </c>
    </row>
    <row r="19" spans="2:4" x14ac:dyDescent="0.35">
      <c r="B19" s="10" t="s">
        <v>21</v>
      </c>
      <c r="D19">
        <v>16</v>
      </c>
    </row>
    <row r="20" spans="2:4" x14ac:dyDescent="0.35">
      <c r="B20" s="10" t="s">
        <v>22</v>
      </c>
      <c r="D20">
        <v>7</v>
      </c>
    </row>
    <row r="21" spans="2:4" x14ac:dyDescent="0.35">
      <c r="B21" s="9" t="s">
        <v>25</v>
      </c>
      <c r="D21">
        <v>8</v>
      </c>
    </row>
    <row r="22" spans="2:4" x14ac:dyDescent="0.35">
      <c r="B22" s="3" t="s">
        <v>45</v>
      </c>
      <c r="D22" s="3">
        <f>SUM(D15:D21)</f>
        <v>364</v>
      </c>
    </row>
    <row r="24" spans="2:4" x14ac:dyDescent="0.35">
      <c r="B24" s="9" t="s">
        <v>49</v>
      </c>
      <c r="D24">
        <v>2</v>
      </c>
    </row>
    <row r="25" spans="2:4" x14ac:dyDescent="0.35">
      <c r="B25" s="9" t="s">
        <v>50</v>
      </c>
      <c r="D25">
        <v>3</v>
      </c>
    </row>
    <row r="26" spans="2:4" x14ac:dyDescent="0.35">
      <c r="B26" s="9" t="s">
        <v>51</v>
      </c>
      <c r="D26">
        <v>1</v>
      </c>
    </row>
    <row r="27" spans="2:4" x14ac:dyDescent="0.35">
      <c r="B27" s="9" t="s">
        <v>52</v>
      </c>
      <c r="D27">
        <v>1</v>
      </c>
    </row>
    <row r="28" spans="2:4" x14ac:dyDescent="0.35">
      <c r="B28" s="10" t="s">
        <v>53</v>
      </c>
      <c r="D28">
        <v>3</v>
      </c>
    </row>
    <row r="29" spans="2:4" x14ac:dyDescent="0.35">
      <c r="B29" s="10" t="s">
        <v>54</v>
      </c>
      <c r="D29">
        <v>1</v>
      </c>
    </row>
    <row r="30" spans="2:4" x14ac:dyDescent="0.35">
      <c r="B30" s="10" t="s">
        <v>55</v>
      </c>
      <c r="D30">
        <v>1</v>
      </c>
    </row>
    <row r="31" spans="2:4" x14ac:dyDescent="0.35">
      <c r="B31" s="10" t="s">
        <v>56</v>
      </c>
      <c r="D31">
        <v>1</v>
      </c>
    </row>
    <row r="32" spans="2:4" x14ac:dyDescent="0.35">
      <c r="B32" s="9" t="s">
        <v>57</v>
      </c>
      <c r="D32">
        <v>1</v>
      </c>
    </row>
    <row r="33" spans="2:4" x14ac:dyDescent="0.35">
      <c r="B33" s="11" t="s">
        <v>58</v>
      </c>
      <c r="D33">
        <v>1</v>
      </c>
    </row>
    <row r="34" spans="2:4" x14ac:dyDescent="0.35">
      <c r="B34" s="5" t="s">
        <v>59</v>
      </c>
      <c r="D34">
        <v>1</v>
      </c>
    </row>
    <row r="35" spans="2:4" x14ac:dyDescent="0.35">
      <c r="B35" s="5" t="s">
        <v>60</v>
      </c>
      <c r="D35">
        <v>2</v>
      </c>
    </row>
    <row r="36" spans="2:4" x14ac:dyDescent="0.35">
      <c r="B36" s="10" t="s">
        <v>61</v>
      </c>
      <c r="D36">
        <v>1</v>
      </c>
    </row>
    <row r="37" spans="2:4" x14ac:dyDescent="0.35">
      <c r="B37" s="5" t="s">
        <v>62</v>
      </c>
      <c r="D37">
        <v>1</v>
      </c>
    </row>
    <row r="38" spans="2:4" x14ac:dyDescent="0.35">
      <c r="B38" s="10" t="s">
        <v>63</v>
      </c>
      <c r="D38">
        <v>2</v>
      </c>
    </row>
    <row r="39" spans="2:4" x14ac:dyDescent="0.35">
      <c r="B39" s="11" t="s">
        <v>64</v>
      </c>
      <c r="D39">
        <v>1</v>
      </c>
    </row>
    <row r="40" spans="2:4" x14ac:dyDescent="0.35">
      <c r="B40" s="5" t="s">
        <v>65</v>
      </c>
      <c r="D40">
        <v>2</v>
      </c>
    </row>
    <row r="41" spans="2:4" x14ac:dyDescent="0.35">
      <c r="B41" s="5" t="s">
        <v>66</v>
      </c>
      <c r="D41">
        <v>2</v>
      </c>
    </row>
    <row r="42" spans="2:4" x14ac:dyDescent="0.35">
      <c r="B42" s="11" t="s">
        <v>67</v>
      </c>
      <c r="D42">
        <v>1</v>
      </c>
    </row>
    <row r="43" spans="2:4" x14ac:dyDescent="0.35">
      <c r="B43" s="11" t="s">
        <v>68</v>
      </c>
      <c r="D43">
        <v>1</v>
      </c>
    </row>
    <row r="44" spans="2:4" x14ac:dyDescent="0.35">
      <c r="B44" s="9" t="s">
        <v>69</v>
      </c>
      <c r="D44">
        <v>1</v>
      </c>
    </row>
    <row r="45" spans="2:4" x14ac:dyDescent="0.35">
      <c r="B45" s="5" t="s">
        <v>70</v>
      </c>
      <c r="D45">
        <v>1</v>
      </c>
    </row>
    <row r="46" spans="2:4" x14ac:dyDescent="0.35">
      <c r="B46" s="5" t="s">
        <v>71</v>
      </c>
      <c r="D46">
        <v>1</v>
      </c>
    </row>
    <row r="47" spans="2:4" x14ac:dyDescent="0.35">
      <c r="B47" s="5" t="s">
        <v>72</v>
      </c>
      <c r="D47">
        <v>1</v>
      </c>
    </row>
    <row r="48" spans="2:4" x14ac:dyDescent="0.35">
      <c r="B48" s="11" t="s">
        <v>73</v>
      </c>
      <c r="D48">
        <v>1</v>
      </c>
    </row>
    <row r="49" spans="2:4" x14ac:dyDescent="0.35">
      <c r="B49" s="5" t="s">
        <v>74</v>
      </c>
      <c r="D49">
        <v>1</v>
      </c>
    </row>
    <row r="50" spans="2:4" x14ac:dyDescent="0.35">
      <c r="B50" s="9" t="s">
        <v>75</v>
      </c>
      <c r="D50">
        <v>1</v>
      </c>
    </row>
    <row r="51" spans="2:4" x14ac:dyDescent="0.35">
      <c r="B51" s="11" t="s">
        <v>76</v>
      </c>
      <c r="D51">
        <v>1</v>
      </c>
    </row>
    <row r="52" spans="2:4" x14ac:dyDescent="0.35">
      <c r="B52" s="11" t="s">
        <v>77</v>
      </c>
      <c r="D52">
        <v>3</v>
      </c>
    </row>
    <row r="53" spans="2:4" x14ac:dyDescent="0.35">
      <c r="B53" s="9" t="s">
        <v>78</v>
      </c>
      <c r="D53">
        <v>2</v>
      </c>
    </row>
    <row r="54" spans="2:4" x14ac:dyDescent="0.35">
      <c r="B54" s="11" t="s">
        <v>79</v>
      </c>
      <c r="D54">
        <v>3</v>
      </c>
    </row>
    <row r="55" spans="2:4" x14ac:dyDescent="0.35">
      <c r="B55" s="5" t="s">
        <v>80</v>
      </c>
      <c r="D55">
        <v>1</v>
      </c>
    </row>
    <row r="56" spans="2:4" x14ac:dyDescent="0.35">
      <c r="B56" s="9" t="s">
        <v>81</v>
      </c>
      <c r="D56">
        <v>1</v>
      </c>
    </row>
    <row r="57" spans="2:4" x14ac:dyDescent="0.35">
      <c r="B57" s="3" t="s">
        <v>82</v>
      </c>
      <c r="D57" s="3">
        <f>SUM(D24:D56)</f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0"/>
  <sheetViews>
    <sheetView workbookViewId="0">
      <selection activeCell="B10" sqref="B10"/>
    </sheetView>
  </sheetViews>
  <sheetFormatPr defaultRowHeight="14.5" x14ac:dyDescent="0.35"/>
  <cols>
    <col min="2" max="2" width="36.7265625" customWidth="1"/>
    <col min="5" max="5" width="10.453125" bestFit="1" customWidth="1"/>
  </cols>
  <sheetData>
    <row r="2" spans="2:5" ht="29" x14ac:dyDescent="0.35">
      <c r="B2" s="8" t="s">
        <v>83</v>
      </c>
      <c r="C2" s="2" t="s">
        <v>38</v>
      </c>
      <c r="D2" s="1" t="s">
        <v>39</v>
      </c>
    </row>
    <row r="4" spans="2:5" x14ac:dyDescent="0.35">
      <c r="B4" t="s">
        <v>40</v>
      </c>
      <c r="C4">
        <v>363</v>
      </c>
      <c r="D4">
        <v>277</v>
      </c>
    </row>
    <row r="5" spans="2:5" x14ac:dyDescent="0.35">
      <c r="B5" t="s">
        <v>41</v>
      </c>
      <c r="C5">
        <v>224</v>
      </c>
      <c r="D5">
        <v>188</v>
      </c>
    </row>
    <row r="6" spans="2:5" x14ac:dyDescent="0.35">
      <c r="B6" t="s">
        <v>42</v>
      </c>
      <c r="C6">
        <v>315</v>
      </c>
      <c r="D6">
        <v>221</v>
      </c>
    </row>
    <row r="7" spans="2:5" x14ac:dyDescent="0.35">
      <c r="B7" t="s">
        <v>43</v>
      </c>
      <c r="C7">
        <v>804</v>
      </c>
      <c r="D7">
        <v>542</v>
      </c>
    </row>
    <row r="8" spans="2:5" x14ac:dyDescent="0.35">
      <c r="B8" s="3" t="s">
        <v>44</v>
      </c>
      <c r="C8" s="4">
        <f>SUM(C4:C7)</f>
        <v>1706</v>
      </c>
      <c r="D8" s="4">
        <f>SUM(D4:D7)</f>
        <v>1228</v>
      </c>
    </row>
    <row r="9" spans="2:5" x14ac:dyDescent="0.35">
      <c r="B9" s="3" t="s">
        <v>45</v>
      </c>
      <c r="C9" s="4"/>
      <c r="D9" s="4">
        <v>441</v>
      </c>
    </row>
    <row r="10" spans="2:5" x14ac:dyDescent="0.35">
      <c r="B10" s="3" t="s">
        <v>46</v>
      </c>
      <c r="C10" s="4"/>
      <c r="D10" s="4">
        <v>50</v>
      </c>
    </row>
    <row r="11" spans="2:5" x14ac:dyDescent="0.35">
      <c r="B11" s="3"/>
      <c r="C11" s="4"/>
      <c r="D11" s="4"/>
      <c r="E11" t="s">
        <v>47</v>
      </c>
    </row>
    <row r="12" spans="2:5" ht="18.5" x14ac:dyDescent="0.45">
      <c r="B12" s="7" t="s">
        <v>48</v>
      </c>
      <c r="C12" s="4"/>
      <c r="D12" s="6">
        <f>SUM(D8:D10)</f>
        <v>1719</v>
      </c>
      <c r="E12" s="7">
        <v>1435</v>
      </c>
    </row>
    <row r="13" spans="2:5" x14ac:dyDescent="0.35">
      <c r="B13" s="3"/>
      <c r="C13" s="4"/>
      <c r="D13" s="4"/>
    </row>
    <row r="15" spans="2:5" x14ac:dyDescent="0.35">
      <c r="B15" s="9" t="s">
        <v>17</v>
      </c>
      <c r="D15">
        <v>233</v>
      </c>
    </row>
    <row r="16" spans="2:5" x14ac:dyDescent="0.35">
      <c r="B16" s="10" t="s">
        <v>18</v>
      </c>
      <c r="D16">
        <v>70</v>
      </c>
    </row>
    <row r="17" spans="2:4" x14ac:dyDescent="0.35">
      <c r="B17" s="10" t="s">
        <v>19</v>
      </c>
      <c r="D17">
        <v>62</v>
      </c>
    </row>
    <row r="18" spans="2:4" x14ac:dyDescent="0.35">
      <c r="B18" s="9" t="s">
        <v>20</v>
      </c>
      <c r="D18">
        <v>29</v>
      </c>
    </row>
    <row r="19" spans="2:4" x14ac:dyDescent="0.35">
      <c r="B19" s="10" t="s">
        <v>21</v>
      </c>
      <c r="D19">
        <v>20</v>
      </c>
    </row>
    <row r="20" spans="2:4" x14ac:dyDescent="0.35">
      <c r="B20" s="10" t="s">
        <v>22</v>
      </c>
      <c r="D20">
        <v>19</v>
      </c>
    </row>
    <row r="21" spans="2:4" x14ac:dyDescent="0.35">
      <c r="B21" s="9" t="s">
        <v>25</v>
      </c>
      <c r="D21">
        <v>8</v>
      </c>
    </row>
    <row r="22" spans="2:4" x14ac:dyDescent="0.35">
      <c r="B22" s="3" t="s">
        <v>45</v>
      </c>
      <c r="D22" s="3">
        <f>SUM(D15:D21)</f>
        <v>441</v>
      </c>
    </row>
    <row r="24" spans="2:4" x14ac:dyDescent="0.35">
      <c r="B24" s="9" t="s">
        <v>49</v>
      </c>
      <c r="D24">
        <v>1</v>
      </c>
    </row>
    <row r="25" spans="2:4" x14ac:dyDescent="0.35">
      <c r="B25" s="9" t="s">
        <v>50</v>
      </c>
      <c r="D25">
        <v>4</v>
      </c>
    </row>
    <row r="26" spans="2:4" x14ac:dyDescent="0.35">
      <c r="B26" s="9" t="s">
        <v>51</v>
      </c>
      <c r="D26">
        <v>3</v>
      </c>
    </row>
    <row r="27" spans="2:4" x14ac:dyDescent="0.35">
      <c r="B27" s="9" t="s">
        <v>52</v>
      </c>
      <c r="D27">
        <v>2</v>
      </c>
    </row>
    <row r="28" spans="2:4" x14ac:dyDescent="0.35">
      <c r="B28" s="10" t="s">
        <v>53</v>
      </c>
      <c r="D28">
        <v>3</v>
      </c>
    </row>
    <row r="29" spans="2:4" x14ac:dyDescent="0.35">
      <c r="B29" s="11" t="s">
        <v>84</v>
      </c>
      <c r="D29">
        <v>2</v>
      </c>
    </row>
    <row r="30" spans="2:4" x14ac:dyDescent="0.35">
      <c r="B30" s="10" t="s">
        <v>85</v>
      </c>
      <c r="D30">
        <v>1</v>
      </c>
    </row>
    <row r="31" spans="2:4" x14ac:dyDescent="0.35">
      <c r="B31" s="10" t="s">
        <v>54</v>
      </c>
      <c r="D31">
        <v>1</v>
      </c>
    </row>
    <row r="32" spans="2:4" x14ac:dyDescent="0.35">
      <c r="B32" s="10" t="s">
        <v>55</v>
      </c>
      <c r="D32">
        <v>1</v>
      </c>
    </row>
    <row r="33" spans="2:4" x14ac:dyDescent="0.35">
      <c r="B33" s="10" t="s">
        <v>56</v>
      </c>
      <c r="D33">
        <v>1</v>
      </c>
    </row>
    <row r="34" spans="2:4" x14ac:dyDescent="0.35">
      <c r="B34" s="9" t="s">
        <v>57</v>
      </c>
      <c r="D34">
        <v>1</v>
      </c>
    </row>
    <row r="35" spans="2:4" x14ac:dyDescent="0.35">
      <c r="B35" s="11" t="s">
        <v>58</v>
      </c>
      <c r="D35">
        <v>1</v>
      </c>
    </row>
    <row r="36" spans="2:4" x14ac:dyDescent="0.35">
      <c r="B36" s="10" t="s">
        <v>61</v>
      </c>
      <c r="D36">
        <v>1</v>
      </c>
    </row>
    <row r="37" spans="2:4" x14ac:dyDescent="0.35">
      <c r="B37" s="9" t="s">
        <v>86</v>
      </c>
      <c r="D37">
        <v>1</v>
      </c>
    </row>
    <row r="38" spans="2:4" x14ac:dyDescent="0.35">
      <c r="B38" s="10" t="s">
        <v>63</v>
      </c>
      <c r="D38">
        <v>2</v>
      </c>
    </row>
    <row r="39" spans="2:4" x14ac:dyDescent="0.35">
      <c r="B39" s="10" t="s">
        <v>87</v>
      </c>
      <c r="D39">
        <v>1</v>
      </c>
    </row>
    <row r="40" spans="2:4" x14ac:dyDescent="0.35">
      <c r="B40" s="11" t="s">
        <v>88</v>
      </c>
      <c r="D40">
        <v>1</v>
      </c>
    </row>
    <row r="41" spans="2:4" x14ac:dyDescent="0.35">
      <c r="B41" s="11" t="s">
        <v>64</v>
      </c>
      <c r="D41">
        <v>1</v>
      </c>
    </row>
    <row r="42" spans="2:4" x14ac:dyDescent="0.35">
      <c r="B42" s="11" t="s">
        <v>89</v>
      </c>
      <c r="D42">
        <v>1</v>
      </c>
    </row>
    <row r="43" spans="2:4" x14ac:dyDescent="0.35">
      <c r="B43" s="11" t="s">
        <v>67</v>
      </c>
      <c r="D43">
        <v>1</v>
      </c>
    </row>
    <row r="44" spans="2:4" x14ac:dyDescent="0.35">
      <c r="B44" s="11" t="s">
        <v>68</v>
      </c>
      <c r="D44">
        <v>1</v>
      </c>
    </row>
    <row r="45" spans="2:4" x14ac:dyDescent="0.35">
      <c r="B45" s="9" t="s">
        <v>69</v>
      </c>
      <c r="D45">
        <v>1</v>
      </c>
    </row>
    <row r="46" spans="2:4" x14ac:dyDescent="0.35">
      <c r="B46" s="11" t="s">
        <v>90</v>
      </c>
      <c r="D46">
        <v>1</v>
      </c>
    </row>
    <row r="47" spans="2:4" x14ac:dyDescent="0.35">
      <c r="B47" s="11" t="s">
        <v>73</v>
      </c>
      <c r="D47">
        <v>1</v>
      </c>
    </row>
    <row r="48" spans="2:4" x14ac:dyDescent="0.35">
      <c r="B48" s="10" t="s">
        <v>91</v>
      </c>
      <c r="D48">
        <v>1</v>
      </c>
    </row>
    <row r="49" spans="2:4" x14ac:dyDescent="0.35">
      <c r="B49" s="11" t="s">
        <v>92</v>
      </c>
      <c r="D49">
        <v>1</v>
      </c>
    </row>
    <row r="50" spans="2:4" x14ac:dyDescent="0.35">
      <c r="B50" s="11" t="s">
        <v>93</v>
      </c>
      <c r="D50">
        <v>1</v>
      </c>
    </row>
    <row r="51" spans="2:4" x14ac:dyDescent="0.35">
      <c r="B51" s="9" t="s">
        <v>75</v>
      </c>
      <c r="D51">
        <v>1</v>
      </c>
    </row>
    <row r="52" spans="2:4" x14ac:dyDescent="0.35">
      <c r="B52" s="9" t="s">
        <v>94</v>
      </c>
      <c r="D52">
        <v>1</v>
      </c>
    </row>
    <row r="53" spans="2:4" x14ac:dyDescent="0.35">
      <c r="B53" s="9" t="s">
        <v>95</v>
      </c>
      <c r="D53">
        <v>1</v>
      </c>
    </row>
    <row r="54" spans="2:4" x14ac:dyDescent="0.35">
      <c r="B54" s="9" t="s">
        <v>96</v>
      </c>
      <c r="D54">
        <v>3</v>
      </c>
    </row>
    <row r="55" spans="2:4" x14ac:dyDescent="0.35">
      <c r="B55" s="11" t="s">
        <v>76</v>
      </c>
      <c r="D55">
        <v>1</v>
      </c>
    </row>
    <row r="56" spans="2:4" x14ac:dyDescent="0.35">
      <c r="B56" s="11" t="s">
        <v>77</v>
      </c>
      <c r="D56">
        <v>3</v>
      </c>
    </row>
    <row r="57" spans="2:4" x14ac:dyDescent="0.35">
      <c r="B57" s="9" t="s">
        <v>78</v>
      </c>
      <c r="D57">
        <v>1</v>
      </c>
    </row>
    <row r="58" spans="2:4" x14ac:dyDescent="0.35">
      <c r="B58" s="11" t="s">
        <v>79</v>
      </c>
      <c r="D58">
        <v>1</v>
      </c>
    </row>
    <row r="59" spans="2:4" x14ac:dyDescent="0.35">
      <c r="B59" s="9" t="s">
        <v>81</v>
      </c>
      <c r="D59">
        <v>1</v>
      </c>
    </row>
    <row r="60" spans="2:4" x14ac:dyDescent="0.35">
      <c r="B60" s="3" t="s">
        <v>82</v>
      </c>
      <c r="D60" s="3">
        <f>SUM(D24:D59)</f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5"/>
  <sheetViews>
    <sheetView workbookViewId="0">
      <selection activeCell="C4" sqref="C4"/>
    </sheetView>
  </sheetViews>
  <sheetFormatPr defaultRowHeight="14.5" x14ac:dyDescent="0.35"/>
  <cols>
    <col min="2" max="2" width="36.7265625" customWidth="1"/>
    <col min="5" max="5" width="10.453125" bestFit="1" customWidth="1"/>
  </cols>
  <sheetData>
    <row r="2" spans="2:5" ht="29" x14ac:dyDescent="0.35">
      <c r="B2" s="8" t="s">
        <v>97</v>
      </c>
      <c r="C2" s="2" t="s">
        <v>38</v>
      </c>
      <c r="D2" s="1" t="s">
        <v>39</v>
      </c>
    </row>
    <row r="4" spans="2:5" x14ac:dyDescent="0.35">
      <c r="B4" t="s">
        <v>40</v>
      </c>
      <c r="C4">
        <v>373</v>
      </c>
      <c r="D4">
        <v>288</v>
      </c>
    </row>
    <row r="5" spans="2:5" x14ac:dyDescent="0.35">
      <c r="B5" t="s">
        <v>41</v>
      </c>
      <c r="C5">
        <v>230</v>
      </c>
      <c r="D5">
        <v>186</v>
      </c>
    </row>
    <row r="6" spans="2:5" x14ac:dyDescent="0.35">
      <c r="B6" t="s">
        <v>42</v>
      </c>
      <c r="C6">
        <v>298</v>
      </c>
      <c r="D6">
        <v>212</v>
      </c>
    </row>
    <row r="7" spans="2:5" x14ac:dyDescent="0.35">
      <c r="B7" t="s">
        <v>43</v>
      </c>
      <c r="C7">
        <v>846</v>
      </c>
      <c r="D7">
        <v>562</v>
      </c>
    </row>
    <row r="8" spans="2:5" x14ac:dyDescent="0.35">
      <c r="B8" s="3" t="s">
        <v>44</v>
      </c>
      <c r="C8" s="4">
        <f>SUM(C4:C7)</f>
        <v>1747</v>
      </c>
      <c r="D8" s="4">
        <f>SUM(D4:D7)</f>
        <v>1248</v>
      </c>
    </row>
    <row r="9" spans="2:5" x14ac:dyDescent="0.35">
      <c r="B9" s="3" t="s">
        <v>45</v>
      </c>
      <c r="C9" s="4"/>
      <c r="D9" s="4">
        <v>573</v>
      </c>
    </row>
    <row r="10" spans="2:5" x14ac:dyDescent="0.35">
      <c r="B10" s="3" t="s">
        <v>46</v>
      </c>
      <c r="C10" s="4"/>
      <c r="D10" s="4">
        <v>45</v>
      </c>
    </row>
    <row r="11" spans="2:5" x14ac:dyDescent="0.35">
      <c r="B11" s="3"/>
      <c r="C11" s="4"/>
      <c r="D11" s="4"/>
      <c r="E11" t="s">
        <v>47</v>
      </c>
    </row>
    <row r="12" spans="2:5" ht="18.5" x14ac:dyDescent="0.45">
      <c r="B12" s="7" t="s">
        <v>48</v>
      </c>
      <c r="C12" s="4"/>
      <c r="D12" s="6">
        <f>SUM(D8:D10)</f>
        <v>1866</v>
      </c>
      <c r="E12" s="7">
        <v>1479</v>
      </c>
    </row>
    <row r="13" spans="2:5" x14ac:dyDescent="0.35">
      <c r="B13" s="3"/>
      <c r="C13" s="4"/>
      <c r="D13" s="4"/>
    </row>
    <row r="15" spans="2:5" x14ac:dyDescent="0.35">
      <c r="B15" s="9" t="s">
        <v>17</v>
      </c>
      <c r="D15">
        <v>234</v>
      </c>
    </row>
    <row r="16" spans="2:5" x14ac:dyDescent="0.35">
      <c r="B16" s="10" t="s">
        <v>18</v>
      </c>
      <c r="D16">
        <v>70</v>
      </c>
    </row>
    <row r="17" spans="2:4" x14ac:dyDescent="0.35">
      <c r="B17" s="9" t="s">
        <v>24</v>
      </c>
      <c r="D17">
        <v>120</v>
      </c>
    </row>
    <row r="18" spans="2:4" x14ac:dyDescent="0.35">
      <c r="B18" s="10" t="s">
        <v>19</v>
      </c>
      <c r="D18">
        <v>67</v>
      </c>
    </row>
    <row r="19" spans="2:4" x14ac:dyDescent="0.35">
      <c r="B19" s="9" t="s">
        <v>20</v>
      </c>
      <c r="D19">
        <v>31</v>
      </c>
    </row>
    <row r="20" spans="2:4" x14ac:dyDescent="0.35">
      <c r="B20" s="10" t="s">
        <v>21</v>
      </c>
      <c r="D20">
        <v>20</v>
      </c>
    </row>
    <row r="21" spans="2:4" x14ac:dyDescent="0.35">
      <c r="B21" s="10" t="s">
        <v>22</v>
      </c>
      <c r="D21">
        <v>24</v>
      </c>
    </row>
    <row r="22" spans="2:4" x14ac:dyDescent="0.35">
      <c r="B22" s="9" t="s">
        <v>25</v>
      </c>
      <c r="D22">
        <v>7</v>
      </c>
    </row>
    <row r="23" spans="2:4" x14ac:dyDescent="0.35">
      <c r="B23" s="3" t="s">
        <v>45</v>
      </c>
      <c r="D23" s="3">
        <f>SUM(D15:D22)</f>
        <v>573</v>
      </c>
    </row>
    <row r="25" spans="2:4" x14ac:dyDescent="0.35">
      <c r="B25" s="9" t="s">
        <v>98</v>
      </c>
      <c r="D25">
        <v>2</v>
      </c>
    </row>
    <row r="26" spans="2:4" x14ac:dyDescent="0.35">
      <c r="B26" s="9" t="s">
        <v>49</v>
      </c>
      <c r="D26">
        <v>4</v>
      </c>
    </row>
    <row r="27" spans="2:4" x14ac:dyDescent="0.35">
      <c r="B27" s="9" t="s">
        <v>50</v>
      </c>
      <c r="D27">
        <v>4</v>
      </c>
    </row>
    <row r="28" spans="2:4" x14ac:dyDescent="0.35">
      <c r="B28" s="9" t="s">
        <v>51</v>
      </c>
      <c r="D28">
        <v>3</v>
      </c>
    </row>
    <row r="29" spans="2:4" x14ac:dyDescent="0.35">
      <c r="B29" s="9" t="s">
        <v>84</v>
      </c>
      <c r="D29">
        <v>2</v>
      </c>
    </row>
    <row r="30" spans="2:4" x14ac:dyDescent="0.35">
      <c r="B30" s="9" t="s">
        <v>99</v>
      </c>
      <c r="D30">
        <v>2</v>
      </c>
    </row>
    <row r="31" spans="2:4" x14ac:dyDescent="0.35">
      <c r="B31" s="9" t="s">
        <v>52</v>
      </c>
      <c r="D31">
        <v>2</v>
      </c>
    </row>
    <row r="32" spans="2:4" x14ac:dyDescent="0.35">
      <c r="B32" s="9" t="s">
        <v>77</v>
      </c>
      <c r="D32">
        <v>2</v>
      </c>
    </row>
    <row r="33" spans="2:4" x14ac:dyDescent="0.35">
      <c r="B33" s="10" t="s">
        <v>53</v>
      </c>
      <c r="D33">
        <v>3</v>
      </c>
    </row>
    <row r="34" spans="2:4" x14ac:dyDescent="0.35">
      <c r="B34" s="10" t="s">
        <v>85</v>
      </c>
      <c r="D34">
        <v>1</v>
      </c>
    </row>
    <row r="35" spans="2:4" x14ac:dyDescent="0.35">
      <c r="B35" s="10" t="s">
        <v>100</v>
      </c>
      <c r="D35">
        <v>1</v>
      </c>
    </row>
    <row r="36" spans="2:4" x14ac:dyDescent="0.35">
      <c r="B36" s="10" t="s">
        <v>54</v>
      </c>
      <c r="D36">
        <v>1</v>
      </c>
    </row>
    <row r="37" spans="2:4" x14ac:dyDescent="0.35">
      <c r="B37" s="10" t="s">
        <v>55</v>
      </c>
      <c r="D37">
        <v>1</v>
      </c>
    </row>
    <row r="38" spans="2:4" x14ac:dyDescent="0.35">
      <c r="B38" s="10" t="s">
        <v>56</v>
      </c>
      <c r="D38">
        <v>1</v>
      </c>
    </row>
    <row r="39" spans="2:4" x14ac:dyDescent="0.35">
      <c r="B39" s="9" t="s">
        <v>57</v>
      </c>
      <c r="D39">
        <v>1</v>
      </c>
    </row>
    <row r="40" spans="2:4" x14ac:dyDescent="0.35">
      <c r="B40" s="9" t="s">
        <v>101</v>
      </c>
      <c r="D40">
        <v>1</v>
      </c>
    </row>
    <row r="41" spans="2:4" x14ac:dyDescent="0.35">
      <c r="B41" s="10" t="s">
        <v>61</v>
      </c>
      <c r="D41">
        <v>1</v>
      </c>
    </row>
    <row r="42" spans="2:4" x14ac:dyDescent="0.35">
      <c r="B42" s="9" t="s">
        <v>86</v>
      </c>
      <c r="D42">
        <v>1</v>
      </c>
    </row>
    <row r="43" spans="2:4" x14ac:dyDescent="0.35">
      <c r="B43" s="10" t="s">
        <v>63</v>
      </c>
      <c r="D43">
        <v>1</v>
      </c>
    </row>
    <row r="44" spans="2:4" x14ac:dyDescent="0.35">
      <c r="B44" s="10" t="s">
        <v>87</v>
      </c>
      <c r="D44">
        <v>1</v>
      </c>
    </row>
    <row r="45" spans="2:4" x14ac:dyDescent="0.35">
      <c r="B45" s="9" t="s">
        <v>69</v>
      </c>
      <c r="D45">
        <v>1</v>
      </c>
    </row>
    <row r="46" spans="2:4" x14ac:dyDescent="0.35">
      <c r="B46" s="9" t="s">
        <v>102</v>
      </c>
      <c r="D46">
        <v>1</v>
      </c>
    </row>
    <row r="47" spans="2:4" x14ac:dyDescent="0.35">
      <c r="B47" s="10" t="s">
        <v>91</v>
      </c>
      <c r="D47">
        <v>1</v>
      </c>
    </row>
    <row r="48" spans="2:4" x14ac:dyDescent="0.35">
      <c r="B48" s="9" t="s">
        <v>75</v>
      </c>
      <c r="D48">
        <v>1</v>
      </c>
    </row>
    <row r="49" spans="2:4" x14ac:dyDescent="0.35">
      <c r="B49" s="9" t="s">
        <v>94</v>
      </c>
      <c r="D49">
        <v>1</v>
      </c>
    </row>
    <row r="50" spans="2:4" x14ac:dyDescent="0.35">
      <c r="B50" s="9" t="s">
        <v>95</v>
      </c>
      <c r="D50">
        <v>1</v>
      </c>
    </row>
    <row r="51" spans="2:4" x14ac:dyDescent="0.35">
      <c r="B51" s="9" t="s">
        <v>96</v>
      </c>
      <c r="D51">
        <v>1</v>
      </c>
    </row>
    <row r="52" spans="2:4" x14ac:dyDescent="0.35">
      <c r="B52" s="9" t="s">
        <v>78</v>
      </c>
      <c r="D52">
        <v>1</v>
      </c>
    </row>
    <row r="53" spans="2:4" x14ac:dyDescent="0.35">
      <c r="B53" s="9" t="s">
        <v>81</v>
      </c>
      <c r="D53">
        <v>1</v>
      </c>
    </row>
    <row r="54" spans="2:4" x14ac:dyDescent="0.35">
      <c r="B54" s="9" t="s">
        <v>103</v>
      </c>
      <c r="D54">
        <v>1</v>
      </c>
    </row>
    <row r="55" spans="2:4" x14ac:dyDescent="0.35">
      <c r="B55" s="3" t="s">
        <v>82</v>
      </c>
      <c r="D55" s="3">
        <f>SUM(D25:D54)</f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6"/>
  <sheetViews>
    <sheetView workbookViewId="0">
      <selection activeCell="E13" sqref="E13"/>
    </sheetView>
  </sheetViews>
  <sheetFormatPr defaultRowHeight="14.5" x14ac:dyDescent="0.35"/>
  <cols>
    <col min="2" max="2" width="36.7265625" customWidth="1"/>
    <col min="5" max="5" width="10.453125" bestFit="1" customWidth="1"/>
  </cols>
  <sheetData>
    <row r="2" spans="2:5" ht="29" x14ac:dyDescent="0.35">
      <c r="B2" s="8" t="s">
        <v>104</v>
      </c>
      <c r="C2" s="2" t="s">
        <v>38</v>
      </c>
      <c r="D2" s="1" t="s">
        <v>39</v>
      </c>
    </row>
    <row r="4" spans="2:5" x14ac:dyDescent="0.35">
      <c r="B4" t="s">
        <v>40</v>
      </c>
      <c r="C4">
        <v>355</v>
      </c>
      <c r="D4">
        <v>281</v>
      </c>
    </row>
    <row r="5" spans="2:5" x14ac:dyDescent="0.35">
      <c r="B5" t="s">
        <v>41</v>
      </c>
      <c r="C5">
        <v>224</v>
      </c>
      <c r="D5">
        <v>180</v>
      </c>
    </row>
    <row r="6" spans="2:5" x14ac:dyDescent="0.35">
      <c r="B6" t="s">
        <v>42</v>
      </c>
      <c r="C6">
        <v>300</v>
      </c>
      <c r="D6">
        <v>214</v>
      </c>
    </row>
    <row r="7" spans="2:5" x14ac:dyDescent="0.35">
      <c r="B7" t="s">
        <v>43</v>
      </c>
      <c r="C7">
        <v>830</v>
      </c>
      <c r="D7">
        <v>563</v>
      </c>
    </row>
    <row r="8" spans="2:5" x14ac:dyDescent="0.35">
      <c r="B8" s="3" t="s">
        <v>44</v>
      </c>
      <c r="C8" s="4">
        <f>SUM(C4:C7)</f>
        <v>1709</v>
      </c>
      <c r="D8" s="4">
        <f>SUM(D4:D7)</f>
        <v>1238</v>
      </c>
    </row>
    <row r="9" spans="2:5" x14ac:dyDescent="0.35">
      <c r="B9" s="3" t="s">
        <v>45</v>
      </c>
      <c r="C9" s="4"/>
      <c r="D9" s="4">
        <v>554</v>
      </c>
    </row>
    <row r="10" spans="2:5" x14ac:dyDescent="0.35">
      <c r="B10" s="3" t="s">
        <v>46</v>
      </c>
      <c r="C10" s="4"/>
      <c r="D10" s="4">
        <v>38</v>
      </c>
    </row>
    <row r="11" spans="2:5" x14ac:dyDescent="0.35">
      <c r="B11" s="3"/>
      <c r="C11" s="4"/>
      <c r="D11" s="4"/>
      <c r="E11" t="s">
        <v>47</v>
      </c>
    </row>
    <row r="12" spans="2:5" ht="18.5" x14ac:dyDescent="0.45">
      <c r="B12" s="7" t="s">
        <v>48</v>
      </c>
      <c r="C12" s="4"/>
      <c r="D12" s="6">
        <f>SUM(D8:D10)</f>
        <v>1830</v>
      </c>
      <c r="E12" s="7">
        <v>1483</v>
      </c>
    </row>
    <row r="13" spans="2:5" x14ac:dyDescent="0.35">
      <c r="B13" s="3"/>
      <c r="C13" s="4"/>
      <c r="D13" s="4"/>
    </row>
    <row r="15" spans="2:5" x14ac:dyDescent="0.35">
      <c r="B15" s="9" t="s">
        <v>17</v>
      </c>
      <c r="D15">
        <v>195</v>
      </c>
    </row>
    <row r="16" spans="2:5" x14ac:dyDescent="0.35">
      <c r="B16" s="10" t="s">
        <v>18</v>
      </c>
      <c r="D16">
        <v>90</v>
      </c>
    </row>
    <row r="17" spans="2:4" x14ac:dyDescent="0.35">
      <c r="B17" s="9" t="s">
        <v>24</v>
      </c>
      <c r="D17">
        <v>106</v>
      </c>
    </row>
    <row r="18" spans="2:4" x14ac:dyDescent="0.35">
      <c r="B18" s="10" t="s">
        <v>19</v>
      </c>
      <c r="D18">
        <v>61</v>
      </c>
    </row>
    <row r="19" spans="2:4" x14ac:dyDescent="0.35">
      <c r="B19" s="9" t="s">
        <v>20</v>
      </c>
      <c r="D19">
        <v>39</v>
      </c>
    </row>
    <row r="20" spans="2:4" x14ac:dyDescent="0.35">
      <c r="B20" s="10" t="s">
        <v>21</v>
      </c>
      <c r="D20">
        <v>41</v>
      </c>
    </row>
    <row r="21" spans="2:4" x14ac:dyDescent="0.35">
      <c r="B21" s="10" t="s">
        <v>22</v>
      </c>
      <c r="D21">
        <v>7</v>
      </c>
    </row>
    <row r="22" spans="2:4" x14ac:dyDescent="0.35">
      <c r="B22" s="10" t="s">
        <v>105</v>
      </c>
      <c r="D22">
        <v>8</v>
      </c>
    </row>
    <row r="23" spans="2:4" x14ac:dyDescent="0.35">
      <c r="B23" s="9" t="s">
        <v>25</v>
      </c>
      <c r="D23">
        <v>7</v>
      </c>
    </row>
    <row r="24" spans="2:4" x14ac:dyDescent="0.35">
      <c r="B24" s="3" t="s">
        <v>45</v>
      </c>
      <c r="D24" s="3">
        <f>SUM(D15:D23)</f>
        <v>554</v>
      </c>
    </row>
    <row r="26" spans="2:4" x14ac:dyDescent="0.35">
      <c r="B26" s="9" t="s">
        <v>98</v>
      </c>
      <c r="D26">
        <v>3</v>
      </c>
    </row>
    <row r="27" spans="2:4" x14ac:dyDescent="0.35">
      <c r="B27" s="9" t="s">
        <v>49</v>
      </c>
      <c r="D27">
        <v>1</v>
      </c>
    </row>
    <row r="28" spans="2:4" x14ac:dyDescent="0.35">
      <c r="B28" s="9" t="s">
        <v>51</v>
      </c>
      <c r="D28">
        <v>3</v>
      </c>
    </row>
    <row r="29" spans="2:4" x14ac:dyDescent="0.35">
      <c r="B29" s="9" t="s">
        <v>99</v>
      </c>
      <c r="D29">
        <v>3</v>
      </c>
    </row>
    <row r="30" spans="2:4" x14ac:dyDescent="0.35">
      <c r="B30" s="9" t="s">
        <v>52</v>
      </c>
      <c r="D30">
        <v>1</v>
      </c>
    </row>
    <row r="31" spans="2:4" x14ac:dyDescent="0.35">
      <c r="B31" s="10" t="s">
        <v>53</v>
      </c>
      <c r="D31">
        <v>2</v>
      </c>
    </row>
    <row r="32" spans="2:4" x14ac:dyDescent="0.35">
      <c r="B32" s="10" t="s">
        <v>85</v>
      </c>
      <c r="D32">
        <v>1</v>
      </c>
    </row>
    <row r="33" spans="2:4" x14ac:dyDescent="0.35">
      <c r="B33" s="10" t="s">
        <v>100</v>
      </c>
      <c r="D33">
        <v>1</v>
      </c>
    </row>
    <row r="34" spans="2:4" x14ac:dyDescent="0.35">
      <c r="B34" s="10" t="s">
        <v>54</v>
      </c>
      <c r="D34">
        <v>1</v>
      </c>
    </row>
    <row r="35" spans="2:4" x14ac:dyDescent="0.35">
      <c r="B35" s="10" t="s">
        <v>55</v>
      </c>
      <c r="D35">
        <v>1</v>
      </c>
    </row>
    <row r="36" spans="2:4" x14ac:dyDescent="0.35">
      <c r="B36" s="10" t="s">
        <v>56</v>
      </c>
      <c r="D36">
        <v>1</v>
      </c>
    </row>
    <row r="37" spans="2:4" x14ac:dyDescent="0.35">
      <c r="B37" s="9" t="s">
        <v>57</v>
      </c>
      <c r="D37">
        <v>1</v>
      </c>
    </row>
    <row r="38" spans="2:4" x14ac:dyDescent="0.35">
      <c r="B38" s="9" t="s">
        <v>101</v>
      </c>
      <c r="D38">
        <v>1</v>
      </c>
    </row>
    <row r="39" spans="2:4" x14ac:dyDescent="0.35">
      <c r="B39" s="10" t="s">
        <v>61</v>
      </c>
      <c r="D39">
        <v>1</v>
      </c>
    </row>
    <row r="40" spans="2:4" x14ac:dyDescent="0.35">
      <c r="B40" s="9" t="s">
        <v>106</v>
      </c>
      <c r="D40">
        <v>1</v>
      </c>
    </row>
    <row r="41" spans="2:4" x14ac:dyDescent="0.35">
      <c r="B41" s="10" t="s">
        <v>63</v>
      </c>
      <c r="D41">
        <v>1</v>
      </c>
    </row>
    <row r="42" spans="2:4" x14ac:dyDescent="0.35">
      <c r="B42" s="10" t="s">
        <v>87</v>
      </c>
      <c r="D42">
        <v>1</v>
      </c>
    </row>
    <row r="43" spans="2:4" x14ac:dyDescent="0.35">
      <c r="B43" s="9" t="s">
        <v>107</v>
      </c>
      <c r="D43">
        <v>1</v>
      </c>
    </row>
    <row r="44" spans="2:4" x14ac:dyDescent="0.35">
      <c r="B44" s="9" t="s">
        <v>108</v>
      </c>
      <c r="D44">
        <v>1</v>
      </c>
    </row>
    <row r="45" spans="2:4" x14ac:dyDescent="0.35">
      <c r="B45" s="9" t="s">
        <v>109</v>
      </c>
      <c r="D45">
        <v>1</v>
      </c>
    </row>
    <row r="46" spans="2:4" x14ac:dyDescent="0.35">
      <c r="B46" s="9" t="s">
        <v>71</v>
      </c>
      <c r="D46">
        <v>1</v>
      </c>
    </row>
    <row r="47" spans="2:4" x14ac:dyDescent="0.35">
      <c r="B47" s="9" t="s">
        <v>72</v>
      </c>
      <c r="D47">
        <v>1</v>
      </c>
    </row>
    <row r="48" spans="2:4" x14ac:dyDescent="0.35">
      <c r="B48" s="9" t="s">
        <v>110</v>
      </c>
      <c r="D48">
        <v>1</v>
      </c>
    </row>
    <row r="49" spans="2:4" x14ac:dyDescent="0.35">
      <c r="B49" s="9" t="s">
        <v>75</v>
      </c>
      <c r="D49">
        <v>1</v>
      </c>
    </row>
    <row r="50" spans="2:4" x14ac:dyDescent="0.35">
      <c r="B50" s="9" t="s">
        <v>111</v>
      </c>
      <c r="D50">
        <v>1</v>
      </c>
    </row>
    <row r="51" spans="2:4" x14ac:dyDescent="0.35">
      <c r="B51" s="9" t="s">
        <v>96</v>
      </c>
      <c r="D51">
        <v>1</v>
      </c>
    </row>
    <row r="52" spans="2:4" x14ac:dyDescent="0.35">
      <c r="B52" s="9" t="s">
        <v>112</v>
      </c>
      <c r="D52">
        <v>1</v>
      </c>
    </row>
    <row r="53" spans="2:4" x14ac:dyDescent="0.35">
      <c r="B53" s="9" t="s">
        <v>113</v>
      </c>
      <c r="D53">
        <v>1</v>
      </c>
    </row>
    <row r="54" spans="2:4" x14ac:dyDescent="0.35">
      <c r="B54" s="9" t="s">
        <v>81</v>
      </c>
      <c r="D54">
        <v>2</v>
      </c>
    </row>
    <row r="55" spans="2:4" x14ac:dyDescent="0.35">
      <c r="B55" s="9" t="s">
        <v>103</v>
      </c>
      <c r="D55">
        <v>1</v>
      </c>
    </row>
    <row r="56" spans="2:4" x14ac:dyDescent="0.35">
      <c r="B56" s="3" t="s">
        <v>82</v>
      </c>
      <c r="D56" s="3">
        <f>SUM(D26:D55)</f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topLeftCell="A12" workbookViewId="0">
      <selection activeCell="I16" sqref="I16"/>
    </sheetView>
  </sheetViews>
  <sheetFormatPr defaultRowHeight="14.5" x14ac:dyDescent="0.35"/>
  <cols>
    <col min="2" max="2" width="36.7265625" customWidth="1"/>
    <col min="6" max="6" width="18.26953125" customWidth="1"/>
    <col min="7" max="7" width="13.81640625" customWidth="1"/>
    <col min="8" max="8" width="14.7265625" customWidth="1"/>
    <col min="10" max="10" width="20.7265625" customWidth="1"/>
    <col min="11" max="11" width="13.453125" customWidth="1"/>
    <col min="12" max="12" width="12" customWidth="1"/>
    <col min="13" max="13" width="17.453125" customWidth="1"/>
    <col min="14" max="14" width="15.1796875" customWidth="1"/>
    <col min="15" max="15" width="11.453125" customWidth="1"/>
  </cols>
  <sheetData>
    <row r="2" spans="2:18" ht="29" x14ac:dyDescent="0.35">
      <c r="B2" s="8" t="s">
        <v>114</v>
      </c>
      <c r="C2" s="2" t="s">
        <v>38</v>
      </c>
      <c r="D2" s="1" t="s">
        <v>39</v>
      </c>
      <c r="E2" s="1"/>
    </row>
    <row r="3" spans="2:18" ht="15.5" x14ac:dyDescent="0.35">
      <c r="J3" s="16" t="s">
        <v>115</v>
      </c>
      <c r="K3" s="20" t="s">
        <v>116</v>
      </c>
      <c r="L3" s="20" t="s">
        <v>117</v>
      </c>
      <c r="M3" s="20" t="s">
        <v>118</v>
      </c>
      <c r="N3" s="20" t="s">
        <v>119</v>
      </c>
      <c r="O3" s="21" t="s">
        <v>117</v>
      </c>
      <c r="P3" s="20" t="s">
        <v>120</v>
      </c>
      <c r="Q3" s="2"/>
      <c r="R3" s="2"/>
    </row>
    <row r="4" spans="2:18" x14ac:dyDescent="0.35">
      <c r="B4" t="s">
        <v>40</v>
      </c>
      <c r="C4">
        <v>321</v>
      </c>
      <c r="D4">
        <v>246</v>
      </c>
      <c r="J4" s="12"/>
      <c r="K4" s="12"/>
      <c r="L4" s="12"/>
      <c r="M4" s="12"/>
      <c r="N4" s="12"/>
      <c r="O4" s="22"/>
      <c r="P4" s="12"/>
    </row>
    <row r="5" spans="2:18" x14ac:dyDescent="0.35">
      <c r="B5" t="s">
        <v>41</v>
      </c>
      <c r="C5">
        <v>210</v>
      </c>
      <c r="D5">
        <v>157</v>
      </c>
      <c r="J5" s="12" t="s">
        <v>121</v>
      </c>
      <c r="K5" s="12">
        <v>450</v>
      </c>
      <c r="L5" s="12">
        <v>380</v>
      </c>
      <c r="M5" s="12">
        <v>246</v>
      </c>
      <c r="N5" s="12">
        <v>174</v>
      </c>
      <c r="O5" s="22">
        <v>149</v>
      </c>
      <c r="P5" s="12">
        <v>25</v>
      </c>
    </row>
    <row r="6" spans="2:18" x14ac:dyDescent="0.35">
      <c r="B6" t="s">
        <v>42</v>
      </c>
      <c r="C6">
        <v>276</v>
      </c>
      <c r="D6">
        <v>192</v>
      </c>
      <c r="J6" s="12" t="s">
        <v>122</v>
      </c>
      <c r="K6" s="12">
        <v>742</v>
      </c>
      <c r="L6" s="12">
        <v>600</v>
      </c>
      <c r="M6" s="12">
        <v>456</v>
      </c>
      <c r="N6" s="12">
        <v>354</v>
      </c>
      <c r="O6" s="22">
        <v>285</v>
      </c>
      <c r="P6" s="12">
        <v>69</v>
      </c>
    </row>
    <row r="7" spans="2:18" x14ac:dyDescent="0.35">
      <c r="B7" t="s">
        <v>43</v>
      </c>
      <c r="C7">
        <v>769</v>
      </c>
      <c r="D7">
        <v>512</v>
      </c>
      <c r="J7" s="12" t="s">
        <v>123</v>
      </c>
      <c r="K7" s="12">
        <v>673</v>
      </c>
      <c r="L7" s="12">
        <v>496</v>
      </c>
      <c r="M7" s="12">
        <v>534</v>
      </c>
      <c r="N7" s="12">
        <v>327</v>
      </c>
      <c r="O7" s="22">
        <v>240</v>
      </c>
      <c r="P7" s="12">
        <v>87</v>
      </c>
    </row>
    <row r="8" spans="2:18" x14ac:dyDescent="0.35">
      <c r="B8" s="3" t="s">
        <v>44</v>
      </c>
      <c r="C8" s="4">
        <f>SUM(C4:C7)</f>
        <v>1576</v>
      </c>
      <c r="D8" s="4">
        <f>SUM(D4:D7)</f>
        <v>1107</v>
      </c>
      <c r="E8" s="4"/>
      <c r="J8" s="12" t="s">
        <v>124</v>
      </c>
      <c r="K8" s="12">
        <v>90</v>
      </c>
      <c r="L8" s="12">
        <v>63</v>
      </c>
      <c r="M8" s="12">
        <v>44</v>
      </c>
      <c r="N8" s="12">
        <v>41</v>
      </c>
      <c r="O8" s="22">
        <v>28</v>
      </c>
      <c r="P8" s="12">
        <v>13</v>
      </c>
    </row>
    <row r="9" spans="2:18" x14ac:dyDescent="0.35">
      <c r="B9" s="3" t="s">
        <v>45</v>
      </c>
      <c r="C9" s="4"/>
      <c r="D9" s="4">
        <v>577</v>
      </c>
      <c r="E9" s="4"/>
      <c r="J9" s="12"/>
      <c r="K9" s="13">
        <f t="shared" ref="K9:P9" si="0">SUM(K5:K8)</f>
        <v>1955</v>
      </c>
      <c r="L9" s="13">
        <f t="shared" si="0"/>
        <v>1539</v>
      </c>
      <c r="M9" s="13">
        <f t="shared" si="0"/>
        <v>1280</v>
      </c>
      <c r="N9" s="13">
        <f t="shared" si="0"/>
        <v>896</v>
      </c>
      <c r="O9" s="23">
        <f t="shared" si="0"/>
        <v>702</v>
      </c>
      <c r="P9" s="13">
        <f t="shared" si="0"/>
        <v>194</v>
      </c>
    </row>
    <row r="10" spans="2:18" x14ac:dyDescent="0.35">
      <c r="B10" s="3" t="s">
        <v>46</v>
      </c>
      <c r="C10" s="4"/>
      <c r="D10" s="4">
        <v>49</v>
      </c>
      <c r="E10" s="4"/>
    </row>
    <row r="11" spans="2:18" ht="43.5" x14ac:dyDescent="0.35">
      <c r="B11" s="3"/>
      <c r="C11" s="4"/>
      <c r="D11" s="4"/>
      <c r="E11" s="4"/>
      <c r="F11" s="24" t="s">
        <v>125</v>
      </c>
      <c r="G11" s="24" t="s">
        <v>126</v>
      </c>
      <c r="H11" s="24" t="s">
        <v>127</v>
      </c>
      <c r="J11" s="12" t="s">
        <v>148</v>
      </c>
      <c r="K11" s="12"/>
      <c r="L11" s="12"/>
      <c r="M11" s="12"/>
      <c r="N11" s="12"/>
      <c r="O11" s="22">
        <v>300</v>
      </c>
      <c r="P11" s="12"/>
    </row>
    <row r="12" spans="2:18" ht="18.5" x14ac:dyDescent="0.45">
      <c r="B12" s="7" t="s">
        <v>48</v>
      </c>
      <c r="C12" s="4"/>
      <c r="D12" s="6">
        <f>SUM(D8:D10)</f>
        <v>1733</v>
      </c>
      <c r="E12" s="6"/>
      <c r="F12" s="25">
        <v>1437</v>
      </c>
      <c r="G12" s="13">
        <v>1730</v>
      </c>
      <c r="H12" s="13">
        <f>SUM(G12-F12)</f>
        <v>293</v>
      </c>
    </row>
    <row r="13" spans="2:18" x14ac:dyDescent="0.35">
      <c r="B13" s="3"/>
      <c r="C13" s="4"/>
      <c r="D13" s="4"/>
      <c r="E13" s="4"/>
      <c r="F13" s="12" t="s">
        <v>149</v>
      </c>
      <c r="G13" s="12">
        <v>2030</v>
      </c>
      <c r="H13" s="12">
        <v>593</v>
      </c>
    </row>
    <row r="15" spans="2:18" x14ac:dyDescent="0.35">
      <c r="B15" s="9" t="s">
        <v>17</v>
      </c>
      <c r="D15">
        <v>176</v>
      </c>
      <c r="F15" s="3" t="s">
        <v>128</v>
      </c>
      <c r="G15" s="3"/>
      <c r="H15" s="3">
        <v>2403</v>
      </c>
    </row>
    <row r="16" spans="2:18" x14ac:dyDescent="0.35">
      <c r="B16" s="10" t="s">
        <v>18</v>
      </c>
      <c r="D16">
        <v>115</v>
      </c>
      <c r="F16" s="3" t="s">
        <v>129</v>
      </c>
      <c r="G16" s="3"/>
      <c r="H16" s="3">
        <v>2030</v>
      </c>
    </row>
    <row r="17" spans="2:8" x14ac:dyDescent="0.35">
      <c r="B17" s="9" t="s">
        <v>24</v>
      </c>
      <c r="D17">
        <v>85</v>
      </c>
      <c r="F17" s="3" t="s">
        <v>130</v>
      </c>
      <c r="G17" s="3"/>
      <c r="H17" s="26">
        <v>0.84</v>
      </c>
    </row>
    <row r="18" spans="2:8" x14ac:dyDescent="0.35">
      <c r="B18" s="10" t="s">
        <v>19</v>
      </c>
      <c r="D18">
        <v>78</v>
      </c>
    </row>
    <row r="19" spans="2:8" x14ac:dyDescent="0.35">
      <c r="B19" s="9" t="s">
        <v>20</v>
      </c>
      <c r="D19">
        <v>40</v>
      </c>
    </row>
    <row r="20" spans="2:8" x14ac:dyDescent="0.35">
      <c r="B20" s="10" t="s">
        <v>21</v>
      </c>
      <c r="D20">
        <v>38</v>
      </c>
    </row>
    <row r="21" spans="2:8" x14ac:dyDescent="0.35">
      <c r="B21" s="10" t="s">
        <v>105</v>
      </c>
      <c r="D21">
        <v>29</v>
      </c>
    </row>
    <row r="22" spans="2:8" x14ac:dyDescent="0.35">
      <c r="B22" s="10" t="s">
        <v>22</v>
      </c>
      <c r="D22">
        <v>9</v>
      </c>
    </row>
    <row r="23" spans="2:8" x14ac:dyDescent="0.35">
      <c r="B23" s="9" t="s">
        <v>25</v>
      </c>
      <c r="D23">
        <v>7</v>
      </c>
    </row>
    <row r="24" spans="2:8" x14ac:dyDescent="0.35">
      <c r="B24" s="3" t="s">
        <v>45</v>
      </c>
      <c r="D24" s="3">
        <f>SUM(D15:D23)</f>
        <v>577</v>
      </c>
      <c r="E24" s="3"/>
    </row>
    <row r="26" spans="2:8" x14ac:dyDescent="0.35">
      <c r="B26" s="10" t="s">
        <v>99</v>
      </c>
      <c r="D26">
        <v>5</v>
      </c>
    </row>
    <row r="27" spans="2:8" x14ac:dyDescent="0.35">
      <c r="B27" s="9" t="s">
        <v>49</v>
      </c>
      <c r="D27">
        <v>2</v>
      </c>
    </row>
    <row r="28" spans="2:8" x14ac:dyDescent="0.35">
      <c r="B28" s="9" t="s">
        <v>98</v>
      </c>
      <c r="D28">
        <v>2</v>
      </c>
    </row>
    <row r="29" spans="2:8" x14ac:dyDescent="0.35">
      <c r="B29" s="9" t="s">
        <v>131</v>
      </c>
      <c r="D29">
        <v>2</v>
      </c>
    </row>
    <row r="30" spans="2:8" x14ac:dyDescent="0.35">
      <c r="B30" s="10" t="s">
        <v>53</v>
      </c>
      <c r="D30">
        <v>2</v>
      </c>
    </row>
    <row r="31" spans="2:8" x14ac:dyDescent="0.35">
      <c r="B31" s="10" t="s">
        <v>100</v>
      </c>
      <c r="D31">
        <v>1</v>
      </c>
    </row>
    <row r="32" spans="2:8" x14ac:dyDescent="0.35">
      <c r="B32" s="10" t="s">
        <v>54</v>
      </c>
      <c r="D32">
        <v>1</v>
      </c>
    </row>
    <row r="33" spans="2:4" x14ac:dyDescent="0.35">
      <c r="B33" s="10" t="s">
        <v>55</v>
      </c>
      <c r="D33">
        <v>1</v>
      </c>
    </row>
    <row r="34" spans="2:4" x14ac:dyDescent="0.35">
      <c r="B34" s="10" t="s">
        <v>56</v>
      </c>
      <c r="D34">
        <v>1</v>
      </c>
    </row>
    <row r="35" spans="2:4" x14ac:dyDescent="0.35">
      <c r="B35" s="10" t="s">
        <v>132</v>
      </c>
      <c r="D35">
        <v>1</v>
      </c>
    </row>
    <row r="36" spans="2:4" x14ac:dyDescent="0.35">
      <c r="B36" s="9" t="s">
        <v>133</v>
      </c>
      <c r="D36">
        <v>1</v>
      </c>
    </row>
    <row r="37" spans="2:4" x14ac:dyDescent="0.35">
      <c r="B37" s="10" t="s">
        <v>61</v>
      </c>
      <c r="D37">
        <v>1</v>
      </c>
    </row>
    <row r="38" spans="2:4" x14ac:dyDescent="0.35">
      <c r="B38" s="10" t="s">
        <v>87</v>
      </c>
      <c r="D38">
        <v>1</v>
      </c>
    </row>
    <row r="39" spans="2:4" x14ac:dyDescent="0.35">
      <c r="B39" s="9" t="s">
        <v>134</v>
      </c>
      <c r="D39">
        <v>1</v>
      </c>
    </row>
    <row r="40" spans="2:4" x14ac:dyDescent="0.35">
      <c r="B40" s="9" t="s">
        <v>135</v>
      </c>
      <c r="D40">
        <v>1</v>
      </c>
    </row>
    <row r="41" spans="2:4" x14ac:dyDescent="0.35">
      <c r="B41" s="9" t="s">
        <v>89</v>
      </c>
      <c r="D41">
        <v>1</v>
      </c>
    </row>
    <row r="42" spans="2:4" x14ac:dyDescent="0.35">
      <c r="B42" s="10" t="s">
        <v>108</v>
      </c>
      <c r="D42">
        <v>1</v>
      </c>
    </row>
    <row r="43" spans="2:4" x14ac:dyDescent="0.35">
      <c r="B43" s="10" t="s">
        <v>109</v>
      </c>
      <c r="D43">
        <v>1</v>
      </c>
    </row>
    <row r="44" spans="2:4" x14ac:dyDescent="0.35">
      <c r="B44" s="9" t="s">
        <v>136</v>
      </c>
      <c r="D44">
        <v>1</v>
      </c>
    </row>
    <row r="45" spans="2:4" x14ac:dyDescent="0.35">
      <c r="B45" s="10" t="s">
        <v>137</v>
      </c>
      <c r="D45">
        <v>1</v>
      </c>
    </row>
    <row r="46" spans="2:4" x14ac:dyDescent="0.35">
      <c r="B46" s="9" t="s">
        <v>138</v>
      </c>
      <c r="D46">
        <v>1</v>
      </c>
    </row>
    <row r="47" spans="2:4" x14ac:dyDescent="0.35">
      <c r="B47" s="10" t="s">
        <v>139</v>
      </c>
      <c r="D47">
        <v>1</v>
      </c>
    </row>
    <row r="48" spans="2:4" x14ac:dyDescent="0.35">
      <c r="B48" s="10" t="s">
        <v>140</v>
      </c>
      <c r="D48">
        <v>1</v>
      </c>
    </row>
    <row r="49" spans="2:5" x14ac:dyDescent="0.35">
      <c r="B49" s="10" t="s">
        <v>110</v>
      </c>
      <c r="D49">
        <v>1</v>
      </c>
    </row>
    <row r="50" spans="2:5" x14ac:dyDescent="0.35">
      <c r="B50" s="9" t="s">
        <v>141</v>
      </c>
      <c r="D50">
        <v>1</v>
      </c>
    </row>
    <row r="51" spans="2:5" x14ac:dyDescent="0.35">
      <c r="B51" s="9" t="s">
        <v>93</v>
      </c>
      <c r="D51">
        <v>1</v>
      </c>
    </row>
    <row r="52" spans="2:5" x14ac:dyDescent="0.35">
      <c r="B52" s="9" t="s">
        <v>75</v>
      </c>
      <c r="D52">
        <v>1</v>
      </c>
    </row>
    <row r="53" spans="2:5" x14ac:dyDescent="0.35">
      <c r="B53" s="9" t="s">
        <v>142</v>
      </c>
      <c r="D53">
        <v>1</v>
      </c>
    </row>
    <row r="54" spans="2:5" x14ac:dyDescent="0.35">
      <c r="B54" s="9" t="s">
        <v>143</v>
      </c>
      <c r="D54">
        <v>1</v>
      </c>
    </row>
    <row r="55" spans="2:5" x14ac:dyDescent="0.35">
      <c r="B55" s="9" t="s">
        <v>144</v>
      </c>
      <c r="D55">
        <v>1</v>
      </c>
    </row>
    <row r="56" spans="2:5" x14ac:dyDescent="0.35">
      <c r="B56" s="9" t="s">
        <v>145</v>
      </c>
      <c r="D56">
        <v>1</v>
      </c>
    </row>
    <row r="57" spans="2:5" x14ac:dyDescent="0.35">
      <c r="B57" s="9" t="s">
        <v>112</v>
      </c>
      <c r="D57">
        <v>1</v>
      </c>
    </row>
    <row r="58" spans="2:5" x14ac:dyDescent="0.35">
      <c r="B58" s="9" t="s">
        <v>113</v>
      </c>
      <c r="D58">
        <v>1</v>
      </c>
    </row>
    <row r="59" spans="2:5" x14ac:dyDescent="0.35">
      <c r="B59" s="9" t="s">
        <v>79</v>
      </c>
      <c r="D59">
        <v>4</v>
      </c>
    </row>
    <row r="60" spans="2:5" x14ac:dyDescent="0.35">
      <c r="B60" s="9" t="s">
        <v>103</v>
      </c>
      <c r="D60">
        <v>1</v>
      </c>
    </row>
    <row r="61" spans="2:5" x14ac:dyDescent="0.35">
      <c r="B61" s="9" t="s">
        <v>146</v>
      </c>
      <c r="D61">
        <v>2</v>
      </c>
    </row>
    <row r="62" spans="2:5" x14ac:dyDescent="0.35">
      <c r="B62" s="9" t="s">
        <v>147</v>
      </c>
      <c r="D62">
        <v>1</v>
      </c>
    </row>
    <row r="63" spans="2:5" x14ac:dyDescent="0.35">
      <c r="B63" s="3" t="s">
        <v>82</v>
      </c>
      <c r="D63" s="3">
        <f>SUM(D26:D62)</f>
        <v>49</v>
      </c>
      <c r="E6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6</vt:i4>
      </vt:variant>
    </vt:vector>
  </HeadingPairs>
  <TitlesOfParts>
    <vt:vector size="6" baseType="lpstr">
      <vt:lpstr>ÜLEVAADE</vt:lpstr>
      <vt:lpstr>2017</vt:lpstr>
      <vt:lpstr>2018</vt:lpstr>
      <vt:lpstr>2019</vt:lpstr>
      <vt:lpstr>2020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Vilja Volmer-Martinson</dc:creator>
  <cp:keywords/>
  <dc:description/>
  <cp:lastModifiedBy>Vilja Volmer-Martinson</cp:lastModifiedBy>
  <cp:revision/>
  <dcterms:created xsi:type="dcterms:W3CDTF">2021-09-28T11:28:52Z</dcterms:created>
  <dcterms:modified xsi:type="dcterms:W3CDTF">2022-01-21T12:50:06Z</dcterms:modified>
  <cp:category/>
  <cp:contentStatus/>
</cp:coreProperties>
</file>