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ka\OneDrive\Eriolukorra kaugtöö\AVALIK - Statistika ja tulumaks\"/>
    </mc:Choice>
  </mc:AlternateContent>
  <bookViews>
    <workbookView xWindow="0" yWindow="0" windowWidth="19163" windowHeight="6900"/>
  </bookViews>
  <sheets>
    <sheet name="Diagramm" sheetId="3" r:id="rId1"/>
    <sheet name="Tabel" sheetId="2" r:id="rId2"/>
    <sheet name="Isikuid" sheetId="4" r:id="rId3"/>
    <sheet name="Vabadussõja ausamba annetused" sheetId="1" r:id="rId4"/>
  </sheets>
  <definedNames>
    <definedName name="_xlnm._FilterDatabase" localSheetId="2" hidden="1">Isikuid!$A$3:$C$116</definedName>
  </definedNames>
  <calcPr calcId="162913"/>
  <pivotCaches>
    <pivotCache cacheId="0" r:id="rId5"/>
    <pivotCache cacheId="6" r:id="rId6"/>
  </pivotCaches>
</workbook>
</file>

<file path=xl/calcChain.xml><?xml version="1.0" encoding="utf-8"?>
<calcChain xmlns="http://schemas.openxmlformats.org/spreadsheetml/2006/main">
  <c r="K16" i="2" l="1"/>
  <c r="E2" i="2" l="1"/>
  <c r="K9" i="2"/>
  <c r="K12" i="2"/>
  <c r="J7" i="2" l="1"/>
  <c r="K10" i="2"/>
  <c r="K11" i="2"/>
</calcChain>
</file>

<file path=xl/sharedStrings.xml><?xml version="1.0" encoding="utf-8"?>
<sst xmlns="http://schemas.openxmlformats.org/spreadsheetml/2006/main" count="5085" uniqueCount="922">
  <si>
    <t>id</t>
  </si>
  <si>
    <t>aasta</t>
  </si>
  <si>
    <t>sisse</t>
  </si>
  <si>
    <t>kuup</t>
  </si>
  <si>
    <t>summa</t>
  </si>
  <si>
    <t>doknr</t>
  </si>
  <si>
    <t>objnr</t>
  </si>
  <si>
    <t>dkdoknimi</t>
  </si>
  <si>
    <t>arvenr</t>
  </si>
  <si>
    <t>arvekuup</t>
  </si>
  <si>
    <t>alusnr1</t>
  </si>
  <si>
    <t>asutnr1</t>
  </si>
  <si>
    <t>partnr1</t>
  </si>
  <si>
    <t>saajanr1</t>
  </si>
  <si>
    <t>saajaregnr1</t>
  </si>
  <si>
    <t>partnr21</t>
  </si>
  <si>
    <t>sarve</t>
  </si>
  <si>
    <t>konto</t>
  </si>
  <si>
    <t>kulnr1</t>
  </si>
  <si>
    <t>talnr1</t>
  </si>
  <si>
    <t>talnimi1</t>
  </si>
  <si>
    <t>artnr1</t>
  </si>
  <si>
    <t>artnimi1</t>
  </si>
  <si>
    <t>tulnr1</t>
  </si>
  <si>
    <t>tulnimi1</t>
  </si>
  <si>
    <t>objectnr1</t>
  </si>
  <si>
    <t>objectnimi1</t>
  </si>
  <si>
    <t>osaknr1</t>
  </si>
  <si>
    <t>osaknimi1</t>
  </si>
  <si>
    <t>subjectnr1</t>
  </si>
  <si>
    <t>subjectnimi1</t>
  </si>
  <si>
    <t>suundnr1</t>
  </si>
  <si>
    <t>suundnimi1</t>
  </si>
  <si>
    <t>alliknr1</t>
  </si>
  <si>
    <t>alliknimi1</t>
  </si>
  <si>
    <t>ravonimi1</t>
  </si>
  <si>
    <t>staatus1</t>
  </si>
  <si>
    <t>objnr1</t>
  </si>
  <si>
    <t>tulnud1</t>
  </si>
  <si>
    <t>user_code1</t>
  </si>
  <si>
    <t>2078</t>
  </si>
  <si>
    <t xml:space="preserve">Annetus Vabadussõja mäletussamba taastamiseks </t>
  </si>
  <si>
    <t>Timpson Madis</t>
  </si>
  <si>
    <t xml:space="preserve">800699          </t>
  </si>
  <si>
    <t>203856</t>
  </si>
  <si>
    <t>1001001</t>
  </si>
  <si>
    <t xml:space="preserve">35028           </t>
  </si>
  <si>
    <t>muudelt residentidelt</t>
  </si>
  <si>
    <t xml:space="preserve">PR104           </t>
  </si>
  <si>
    <t>Viljandimaa Vabadussõja mälestussammas</t>
  </si>
  <si>
    <t xml:space="preserve">L1100           </t>
  </si>
  <si>
    <t>Linnapea</t>
  </si>
  <si>
    <t xml:space="preserve">TU314           </t>
  </si>
  <si>
    <t>Sihtfin investeeringuks</t>
  </si>
  <si>
    <t xml:space="preserve">60              </t>
  </si>
  <si>
    <t>Kodumaised toetused, sh kodumaine välistoetuste ka</t>
  </si>
  <si>
    <t>Põhiarve SEB</t>
  </si>
  <si>
    <t xml:space="preserve">01.09.2020 01.09.2020 </t>
  </si>
  <si>
    <t>admin</t>
  </si>
  <si>
    <t>2093</t>
  </si>
  <si>
    <t>Pihlak Jaak</t>
  </si>
  <si>
    <t xml:space="preserve">02.09.2020 02.09.2020 </t>
  </si>
  <si>
    <t>2094</t>
  </si>
  <si>
    <t>Vilumaa Hedi</t>
  </si>
  <si>
    <t>2095</t>
  </si>
  <si>
    <t>Koskela Kalevi</t>
  </si>
  <si>
    <t xml:space="preserve">900620          </t>
  </si>
  <si>
    <t>2097</t>
  </si>
  <si>
    <t>Puidet Elmo</t>
  </si>
  <si>
    <t>2098</t>
  </si>
  <si>
    <t>Pappel Peeter</t>
  </si>
  <si>
    <t>2099</t>
  </si>
  <si>
    <t>Männik Jaan</t>
  </si>
  <si>
    <t>2105</t>
  </si>
  <si>
    <t>Allikoja Peeter</t>
  </si>
  <si>
    <t xml:space="preserve">03.09.2020 03.09.2020 </t>
  </si>
  <si>
    <t>2106</t>
  </si>
  <si>
    <t>Lubi Reet</t>
  </si>
  <si>
    <t>2109</t>
  </si>
  <si>
    <t>Puskar Harri</t>
  </si>
  <si>
    <t>2110</t>
  </si>
  <si>
    <t>Männik Iivi-Reet</t>
  </si>
  <si>
    <t>2115</t>
  </si>
  <si>
    <t>Born Mehis</t>
  </si>
  <si>
    <t xml:space="preserve">04.09.2020 04.09.2020 </t>
  </si>
  <si>
    <t>2116</t>
  </si>
  <si>
    <t>Aaltonen Harri Juhani</t>
  </si>
  <si>
    <t>2117</t>
  </si>
  <si>
    <t>Seeder Helir-Valdor</t>
  </si>
  <si>
    <t>2133</t>
  </si>
  <si>
    <t>Rotka Alvar</t>
  </si>
  <si>
    <t xml:space="preserve">07.09.2020 07.09.2020 </t>
  </si>
  <si>
    <t>2136</t>
  </si>
  <si>
    <t>Tarto Enn</t>
  </si>
  <si>
    <t>230</t>
  </si>
  <si>
    <t>Valge Meinard</t>
  </si>
  <si>
    <t>1000001</t>
  </si>
  <si>
    <t>Kassa Linnavalitsus 1</t>
  </si>
  <si>
    <t>2166</t>
  </si>
  <si>
    <t>Raudla Heiki</t>
  </si>
  <si>
    <t xml:space="preserve">08.09.2020 08.09.2020 </t>
  </si>
  <si>
    <t>2167</t>
  </si>
  <si>
    <t>Hallemaa  Helmut</t>
  </si>
  <si>
    <t>2170</t>
  </si>
  <si>
    <t>Taganova Marju</t>
  </si>
  <si>
    <t>2171</t>
  </si>
  <si>
    <t>Rebane Epp</t>
  </si>
  <si>
    <t>2172</t>
  </si>
  <si>
    <t>Adari Anu</t>
  </si>
  <si>
    <t>2191</t>
  </si>
  <si>
    <t>Alesma Jaak</t>
  </si>
  <si>
    <t xml:space="preserve">10.09.2020 10.09.2020 </t>
  </si>
  <si>
    <t>Ene J</t>
  </si>
  <si>
    <t>2208</t>
  </si>
  <si>
    <t>Ristsoo Juta</t>
  </si>
  <si>
    <t xml:space="preserve">11.09.2020 11.09.2020 </t>
  </si>
  <si>
    <t>2213</t>
  </si>
  <si>
    <t>Rink Meelis</t>
  </si>
  <si>
    <t xml:space="preserve">14.09.2020 14.09.2020 </t>
  </si>
  <si>
    <t>2220</t>
  </si>
  <si>
    <t>Pihlak Monica</t>
  </si>
  <si>
    <t xml:space="preserve">15.09.2020 15.09.2020 </t>
  </si>
  <si>
    <t>2262</t>
  </si>
  <si>
    <t>Sepik Linda</t>
  </si>
  <si>
    <t xml:space="preserve">18.09.2020 18.09.2020 </t>
  </si>
  <si>
    <t>Üldkokkuvõte</t>
  </si>
  <si>
    <t>aug</t>
  </si>
  <si>
    <t>31.aug</t>
  </si>
  <si>
    <t>sept</t>
  </si>
  <si>
    <t>01.sept</t>
  </si>
  <si>
    <t>02.sept</t>
  </si>
  <si>
    <t>03.sept</t>
  </si>
  <si>
    <t>04.sept</t>
  </si>
  <si>
    <t>07.sept</t>
  </si>
  <si>
    <t>09.sept</t>
  </si>
  <si>
    <t>10.sept</t>
  </si>
  <si>
    <t>11.sept</t>
  </si>
  <si>
    <t>14.sept</t>
  </si>
  <si>
    <t>17.sept</t>
  </si>
  <si>
    <t>Annetajate arv</t>
  </si>
  <si>
    <t>Andmed seisuga:</t>
  </si>
  <si>
    <t>Maksimaalne annetuse summa</t>
  </si>
  <si>
    <t>Viljandimaa vabadussõjas langenute mälestussamba annetused</t>
  </si>
  <si>
    <t>Annetatud summa kokku</t>
  </si>
  <si>
    <t>Annetamise 
kuupäev</t>
  </si>
  <si>
    <t>Summa kokku</t>
  </si>
  <si>
    <t>Suurim annetus</t>
  </si>
  <si>
    <t>Väikseim annetus</t>
  </si>
  <si>
    <t>Minimaalne annetuse summa</t>
  </si>
  <si>
    <t>Minimaalsega tabeli jaoks</t>
  </si>
  <si>
    <t>konto2</t>
  </si>
  <si>
    <t>240</t>
  </si>
  <si>
    <t>Looga Enno</t>
  </si>
  <si>
    <t xml:space="preserve">21.09.2020 21.09.2020 </t>
  </si>
  <si>
    <t>241</t>
  </si>
  <si>
    <t>Taganov Mihhail</t>
  </si>
  <si>
    <t>2276</t>
  </si>
  <si>
    <t>Teesalu Merly-Riin</t>
  </si>
  <si>
    <t xml:space="preserve">22.09.2020 22.09.2020 </t>
  </si>
  <si>
    <t>2277</t>
  </si>
  <si>
    <t>Pärna Olev</t>
  </si>
  <si>
    <t>2278</t>
  </si>
  <si>
    <t>Meet Liivi</t>
  </si>
  <si>
    <t>21.sept</t>
  </si>
  <si>
    <t xml:space="preserve">07.09.2020 23.09.2020 </t>
  </si>
  <si>
    <t>2289</t>
  </si>
  <si>
    <t>Tarto Piret</t>
  </si>
  <si>
    <t xml:space="preserve">23.09.2020 23.09.2020 </t>
  </si>
  <si>
    <t>243</t>
  </si>
  <si>
    <t>Annetus Vabadussõja mäletussamba taastamiseks Milvi ja Rein Grünbach</t>
  </si>
  <si>
    <t>Grünbach Rein</t>
  </si>
  <si>
    <t xml:space="preserve">22.09.2020 23.09.2020 </t>
  </si>
  <si>
    <t>244</t>
  </si>
  <si>
    <t>Grünbach Milvi</t>
  </si>
  <si>
    <t>2284</t>
  </si>
  <si>
    <t>Müil Viktor</t>
  </si>
  <si>
    <t>22.sept</t>
  </si>
  <si>
    <t>2304</t>
  </si>
  <si>
    <t>Susi Kea</t>
  </si>
  <si>
    <t xml:space="preserve">25.09.2020 25.09.2020 </t>
  </si>
  <si>
    <t>247</t>
  </si>
  <si>
    <t>Aonurm  Enno</t>
  </si>
  <si>
    <t>2328</t>
  </si>
  <si>
    <t>Kaar Alar</t>
  </si>
  <si>
    <t xml:space="preserve">28.09.2020 28.09.2020 </t>
  </si>
  <si>
    <t>2330</t>
  </si>
  <si>
    <t>Lond Küllike</t>
  </si>
  <si>
    <t>2331</t>
  </si>
  <si>
    <t>Aru Linda</t>
  </si>
  <si>
    <t>2332</t>
  </si>
  <si>
    <t>Lond Meemo</t>
  </si>
  <si>
    <t>2334</t>
  </si>
  <si>
    <t>Juhkamsoo Juhan</t>
  </si>
  <si>
    <t xml:space="preserve">29.09.2020 29.09.2020 </t>
  </si>
  <si>
    <t>2345</t>
  </si>
  <si>
    <t>Plaamus Merit</t>
  </si>
  <si>
    <t xml:space="preserve">30.09.2020 30.09.2020 </t>
  </si>
  <si>
    <t>24.sept</t>
  </si>
  <si>
    <t>25.sept</t>
  </si>
  <si>
    <t>27.sept</t>
  </si>
  <si>
    <t>28.sept</t>
  </si>
  <si>
    <t>29.sept</t>
  </si>
  <si>
    <t>2375</t>
  </si>
  <si>
    <t>Remmel Lea</t>
  </si>
  <si>
    <t xml:space="preserve">05.10.2020 05.10.2020 </t>
  </si>
  <si>
    <t>2377</t>
  </si>
  <si>
    <t>Laane Mari</t>
  </si>
  <si>
    <t>okt</t>
  </si>
  <si>
    <t>02.okt</t>
  </si>
  <si>
    <t>04.okt</t>
  </si>
  <si>
    <t>2416</t>
  </si>
  <si>
    <t>Pihlak Anmar</t>
  </si>
  <si>
    <t xml:space="preserve">08.10.2020 08.10.2020 </t>
  </si>
  <si>
    <t>2417</t>
  </si>
  <si>
    <t>Loide Triin</t>
  </si>
  <si>
    <t>2419</t>
  </si>
  <si>
    <t>Laarmaa Anto</t>
  </si>
  <si>
    <t>2420</t>
  </si>
  <si>
    <t>Kruusalu Tiit</t>
  </si>
  <si>
    <t>2421</t>
  </si>
  <si>
    <t>Volmer Raivo</t>
  </si>
  <si>
    <t>2422</t>
  </si>
  <si>
    <t>Aru Reet</t>
  </si>
  <si>
    <t>2423</t>
  </si>
  <si>
    <t>Raun Kristo</t>
  </si>
  <si>
    <t>2424</t>
  </si>
  <si>
    <t>Nikolajev Voldemar</t>
  </si>
  <si>
    <t>07.okt</t>
  </si>
  <si>
    <t>257</t>
  </si>
  <si>
    <t>Saveli Silvia</t>
  </si>
  <si>
    <t>Eve</t>
  </si>
  <si>
    <t>258</t>
  </si>
  <si>
    <t>Trey Milvi</t>
  </si>
  <si>
    <t>259</t>
  </si>
  <si>
    <t>Kass Helgi</t>
  </si>
  <si>
    <t>2461</t>
  </si>
  <si>
    <t>Kuusik Kaupo</t>
  </si>
  <si>
    <t xml:space="preserve">09.10.2020 09.10.2020 </t>
  </si>
  <si>
    <t>2462</t>
  </si>
  <si>
    <t>Kalda Riho</t>
  </si>
  <si>
    <t>2463</t>
  </si>
  <si>
    <t>Romantšuk Rustam</t>
  </si>
  <si>
    <t>2465</t>
  </si>
  <si>
    <t>Mäemurd Ly</t>
  </si>
  <si>
    <t>2466</t>
  </si>
  <si>
    <t>Valtin Ivar</t>
  </si>
  <si>
    <t>2478</t>
  </si>
  <si>
    <t>Karu Alar</t>
  </si>
  <si>
    <t xml:space="preserve">12.10.2020 12.10.2020 </t>
  </si>
  <si>
    <t>2479</t>
  </si>
  <si>
    <t>Raba Rannar</t>
  </si>
  <si>
    <t>2480</t>
  </si>
  <si>
    <t>Kopõltsov Vladimir</t>
  </si>
  <si>
    <t>2481</t>
  </si>
  <si>
    <t>Kivi Anne</t>
  </si>
  <si>
    <t>2483</t>
  </si>
  <si>
    <t>Oja Arvi</t>
  </si>
  <si>
    <t>Oja Aino</t>
  </si>
  <si>
    <t xml:space="preserve">12.10.2020  </t>
  </si>
  <si>
    <t>Oja Mark</t>
  </si>
  <si>
    <t>Oja - Kalberg Heidi</t>
  </si>
  <si>
    <t>2484</t>
  </si>
  <si>
    <t>Kikas Tiiu</t>
  </si>
  <si>
    <t>2485</t>
  </si>
  <si>
    <t>Valmsen Marju</t>
  </si>
  <si>
    <t>2486</t>
  </si>
  <si>
    <t>Silla  Priit</t>
  </si>
  <si>
    <t>2487</t>
  </si>
  <si>
    <t>Aland Viljar</t>
  </si>
  <si>
    <t>2489</t>
  </si>
  <si>
    <t>2490</t>
  </si>
  <si>
    <t>Ritso Ivi</t>
  </si>
  <si>
    <t>2492</t>
  </si>
  <si>
    <t>Kuus Mare</t>
  </si>
  <si>
    <t>2493</t>
  </si>
  <si>
    <t>Kuus Mati</t>
  </si>
  <si>
    <t>2494</t>
  </si>
  <si>
    <t>Toomsoo Taivo</t>
  </si>
  <si>
    <t>08.okt</t>
  </si>
  <si>
    <t>09.okt</t>
  </si>
  <si>
    <t>10.okt</t>
  </si>
  <si>
    <t>11.okt</t>
  </si>
  <si>
    <t>262</t>
  </si>
  <si>
    <t>Pihlak Jaan</t>
  </si>
  <si>
    <t>2507</t>
  </si>
  <si>
    <t>Riisk Tarmo</t>
  </si>
  <si>
    <t xml:space="preserve">13.10.2020 13.10.2020 </t>
  </si>
  <si>
    <t>2508</t>
  </si>
  <si>
    <t>Järvekülg Indrek</t>
  </si>
  <si>
    <t>2509</t>
  </si>
  <si>
    <t>Jõerüüt Jaak</t>
  </si>
  <si>
    <t>2510</t>
  </si>
  <si>
    <t>Tooming Sirje</t>
  </si>
  <si>
    <t>2511</t>
  </si>
  <si>
    <t>Hiiesalu Vaike</t>
  </si>
  <si>
    <t>2512</t>
  </si>
  <si>
    <t>2520</t>
  </si>
  <si>
    <t xml:space="preserve">14.10.2020 14.10.2020 </t>
  </si>
  <si>
    <t>2521</t>
  </si>
  <si>
    <t>Zilmer Jaan</t>
  </si>
  <si>
    <t>2522</t>
  </si>
  <si>
    <t>Soolo Ene</t>
  </si>
  <si>
    <t>2523</t>
  </si>
  <si>
    <t>Kivimäe Mare</t>
  </si>
  <si>
    <t>2524</t>
  </si>
  <si>
    <t>Soolo Ülo</t>
  </si>
  <si>
    <t>2536</t>
  </si>
  <si>
    <t>Unt Ann</t>
  </si>
  <si>
    <t xml:space="preserve">15.10.2020 15.10.2020 </t>
  </si>
  <si>
    <t>Unt Arvi</t>
  </si>
  <si>
    <t xml:space="preserve">15.10.2020  </t>
  </si>
  <si>
    <t>2540</t>
  </si>
  <si>
    <t>Kannaval Urmas</t>
  </si>
  <si>
    <t>2543</t>
  </si>
  <si>
    <t>Põlluste Jan</t>
  </si>
  <si>
    <t>265</t>
  </si>
  <si>
    <t>Topolev Kalju</t>
  </si>
  <si>
    <t>2582</t>
  </si>
  <si>
    <t>Ivask Mati</t>
  </si>
  <si>
    <t xml:space="preserve">16.10.2020 16.10.2020 </t>
  </si>
  <si>
    <t>2583</t>
  </si>
  <si>
    <t>Lembavere Laine</t>
  </si>
  <si>
    <t>Lembavere Ain</t>
  </si>
  <si>
    <t xml:space="preserve">16.10.2020  </t>
  </si>
  <si>
    <t>Lembavere Leelo</t>
  </si>
  <si>
    <t>Lembavere Lagle</t>
  </si>
  <si>
    <t>Roosna Aron</t>
  </si>
  <si>
    <t>2586</t>
  </si>
  <si>
    <t>Klaos Liili</t>
  </si>
  <si>
    <t>2589</t>
  </si>
  <si>
    <t>Võsu Simmo</t>
  </si>
  <si>
    <t>2593</t>
  </si>
  <si>
    <t>Kolk Erki</t>
  </si>
  <si>
    <t>2596</t>
  </si>
  <si>
    <t>Laos Roomet</t>
  </si>
  <si>
    <t>12.okt</t>
  </si>
  <si>
    <t>13.okt</t>
  </si>
  <si>
    <t>14.okt</t>
  </si>
  <si>
    <t>15.okt</t>
  </si>
  <si>
    <t>Reasildid</t>
  </si>
  <si>
    <t>Summa kogusummast summa</t>
  </si>
  <si>
    <t>Loendus kogusummast id</t>
  </si>
  <si>
    <t>Annetuste arv</t>
  </si>
  <si>
    <t>266</t>
  </si>
  <si>
    <t>Neigo Mati</t>
  </si>
  <si>
    <t>267</t>
  </si>
  <si>
    <t>Rebane Harry</t>
  </si>
  <si>
    <t>268</t>
  </si>
  <si>
    <t>Rebane Maia</t>
  </si>
  <si>
    <t>2603</t>
  </si>
  <si>
    <t>Klaos Larvo</t>
  </si>
  <si>
    <t xml:space="preserve">19.10.2020 19.10.2020 </t>
  </si>
  <si>
    <t>2607</t>
  </si>
  <si>
    <t>Auksmaa Olav</t>
  </si>
  <si>
    <t>2609</t>
  </si>
  <si>
    <t>Kadrik Kalle</t>
  </si>
  <si>
    <t>2622</t>
  </si>
  <si>
    <t>Sülla Alar</t>
  </si>
  <si>
    <t xml:space="preserve">20.10.2020 20.10.2020 </t>
  </si>
  <si>
    <t>2623</t>
  </si>
  <si>
    <t>Kangro Villu</t>
  </si>
  <si>
    <t>2624</t>
  </si>
  <si>
    <t>Kirsimäe Rein</t>
  </si>
  <si>
    <t>16.okt</t>
  </si>
  <si>
    <t>19.okt</t>
  </si>
  <si>
    <t>2629</t>
  </si>
  <si>
    <t>Kaljula Mare</t>
  </si>
  <si>
    <t xml:space="preserve">21.10.2020 21.10.2020 </t>
  </si>
  <si>
    <t>2630</t>
  </si>
  <si>
    <t>Pärna Lembitu</t>
  </si>
  <si>
    <t>2647</t>
  </si>
  <si>
    <t>Sepp Ruth</t>
  </si>
  <si>
    <t xml:space="preserve">22.10.2020 22.10.2020 </t>
  </si>
  <si>
    <t>2650</t>
  </si>
  <si>
    <t>Uuetoa Mall</t>
  </si>
  <si>
    <t xml:space="preserve">23.10.2020 23.10.2020 </t>
  </si>
  <si>
    <t>2652</t>
  </si>
  <si>
    <t>Sakk Hermo</t>
  </si>
  <si>
    <t xml:space="preserve">26.10.2020 26.10.2020 </t>
  </si>
  <si>
    <t>2653</t>
  </si>
  <si>
    <t>Siigur Marion</t>
  </si>
  <si>
    <t>2655</t>
  </si>
  <si>
    <t>Võime Lembit</t>
  </si>
  <si>
    <t>2657</t>
  </si>
  <si>
    <t>Leiaru Merju-Mai</t>
  </si>
  <si>
    <t>2675</t>
  </si>
  <si>
    <t>Rätsep Arvi</t>
  </si>
  <si>
    <t xml:space="preserve">27.10.2020 27.10.2020 </t>
  </si>
  <si>
    <t>2676</t>
  </si>
  <si>
    <t>Rennit Leho</t>
  </si>
  <si>
    <t>2679</t>
  </si>
  <si>
    <t>Mikita Ott</t>
  </si>
  <si>
    <t>272</t>
  </si>
  <si>
    <t>Leesi Mati</t>
  </si>
  <si>
    <t>Leesi Ulvi</t>
  </si>
  <si>
    <t xml:space="preserve">27.10.2020  </t>
  </si>
  <si>
    <t>Leesi Kairi</t>
  </si>
  <si>
    <t>Leesi Marko</t>
  </si>
  <si>
    <t>2684</t>
  </si>
  <si>
    <t>Änilane Juhan</t>
  </si>
  <si>
    <t xml:space="preserve">28.10.2020 28.10.2020 </t>
  </si>
  <si>
    <t>2693</t>
  </si>
  <si>
    <t>Känd Aino-Elju</t>
  </si>
  <si>
    <t xml:space="preserve">29.10.2020 29.10.2020 </t>
  </si>
  <si>
    <t>20.okt</t>
  </si>
  <si>
    <t>21.okt</t>
  </si>
  <si>
    <t>22.okt</t>
  </si>
  <si>
    <t>23.okt</t>
  </si>
  <si>
    <t>24.okt</t>
  </si>
  <si>
    <t>25.okt</t>
  </si>
  <si>
    <t>26.okt</t>
  </si>
  <si>
    <t>27.okt</t>
  </si>
  <si>
    <t>28.okt</t>
  </si>
  <si>
    <t>2719</t>
  </si>
  <si>
    <t>Piirak Ellen</t>
  </si>
  <si>
    <t xml:space="preserve">02.11.2020 02.11.2020 </t>
  </si>
  <si>
    <t>2720</t>
  </si>
  <si>
    <t>Kalda Rein</t>
  </si>
  <si>
    <t>2721</t>
  </si>
  <si>
    <t>Kalda Silvi</t>
  </si>
  <si>
    <t>2724</t>
  </si>
  <si>
    <t>Eesti Eruohvitseride Kogu</t>
  </si>
  <si>
    <t xml:space="preserve">800399          </t>
  </si>
  <si>
    <t>2725</t>
  </si>
  <si>
    <t>Veldemann Ermo</t>
  </si>
  <si>
    <t>2726</t>
  </si>
  <si>
    <t>Jaeski Aivar</t>
  </si>
  <si>
    <t>2727</t>
  </si>
  <si>
    <t>Meiesaar Arved</t>
  </si>
  <si>
    <t>2736</t>
  </si>
  <si>
    <t>Arros Riita</t>
  </si>
  <si>
    <t xml:space="preserve">03.11.2020 03.11.2020 </t>
  </si>
  <si>
    <t>2737</t>
  </si>
  <si>
    <t>Sirel Arvo</t>
  </si>
  <si>
    <t>2738</t>
  </si>
  <si>
    <t>Tallmeister Uno</t>
  </si>
  <si>
    <t>2749</t>
  </si>
  <si>
    <t>Koskela L Janika Ilkka</t>
  </si>
  <si>
    <t xml:space="preserve">05.11.2020 05.11.2020 </t>
  </si>
  <si>
    <t>2750</t>
  </si>
  <si>
    <t>Haavasalu Andres</t>
  </si>
  <si>
    <t>279</t>
  </si>
  <si>
    <t>Kiik Aksel</t>
  </si>
  <si>
    <t>280</t>
  </si>
  <si>
    <t>Margna Linda</t>
  </si>
  <si>
    <t>2767</t>
  </si>
  <si>
    <t>Kulp Eda</t>
  </si>
  <si>
    <t xml:space="preserve">06.11.2020 06.11.2020 </t>
  </si>
  <si>
    <t>2768</t>
  </si>
  <si>
    <t>Kulp Peedu</t>
  </si>
  <si>
    <t>2769</t>
  </si>
  <si>
    <t>Rahumets Ruuben</t>
  </si>
  <si>
    <t>30.okt</t>
  </si>
  <si>
    <t>31.okt</t>
  </si>
  <si>
    <t>nov</t>
  </si>
  <si>
    <t>02.nov</t>
  </si>
  <si>
    <t>04.nov</t>
  </si>
  <si>
    <t>05.nov</t>
  </si>
  <si>
    <t>2790</t>
  </si>
  <si>
    <t>Jürgenson Meinhard</t>
  </si>
  <si>
    <t xml:space="preserve">10.11.2020 10.11.2020 </t>
  </si>
  <si>
    <t>2797</t>
  </si>
  <si>
    <t>Pikpõld Ilme</t>
  </si>
  <si>
    <t xml:space="preserve">11.11.2020 11.11.2020 </t>
  </si>
  <si>
    <t>2798</t>
  </si>
  <si>
    <t>2862</t>
  </si>
  <si>
    <t>Koppel Karin</t>
  </si>
  <si>
    <t xml:space="preserve">16.11.2020 16.11.2020 </t>
  </si>
  <si>
    <t>2876</t>
  </si>
  <si>
    <t>Valdvee Krista</t>
  </si>
  <si>
    <t xml:space="preserve">17.11.2020 17.11.2020 </t>
  </si>
  <si>
    <t>2789</t>
  </si>
  <si>
    <t>Pihlakas Rein</t>
  </si>
  <si>
    <t>2782</t>
  </si>
  <si>
    <t>Viil Salme</t>
  </si>
  <si>
    <t xml:space="preserve">09.11.2020 09.11.2020 </t>
  </si>
  <si>
    <t>2780</t>
  </si>
  <si>
    <t>Põder Tiit</t>
  </si>
  <si>
    <t>2819</t>
  </si>
  <si>
    <t>Käi Ülle</t>
  </si>
  <si>
    <t xml:space="preserve">12.11.2020 12.11.2020 </t>
  </si>
  <si>
    <t>2847</t>
  </si>
  <si>
    <t>Tupp Enn</t>
  </si>
  <si>
    <t xml:space="preserve">13.11.2020 13.11.2020 </t>
  </si>
  <si>
    <t>2781</t>
  </si>
  <si>
    <t>Helemets Helju</t>
  </si>
  <si>
    <t>2858</t>
  </si>
  <si>
    <t>Rull Reelika</t>
  </si>
  <si>
    <t xml:space="preserve">16.11.2020  </t>
  </si>
  <si>
    <t>Rull Eliise</t>
  </si>
  <si>
    <t>Rull Madis</t>
  </si>
  <si>
    <t>2874</t>
  </si>
  <si>
    <t>Varju Peep</t>
  </si>
  <si>
    <t>2818</t>
  </si>
  <si>
    <t>Tuvi Tõnis</t>
  </si>
  <si>
    <t>Rull Meelis</t>
  </si>
  <si>
    <t>06.nov</t>
  </si>
  <si>
    <t>07.nov</t>
  </si>
  <si>
    <t>08.nov</t>
  </si>
  <si>
    <t>09.nov</t>
  </si>
  <si>
    <t>10.nov</t>
  </si>
  <si>
    <t>11.nov</t>
  </si>
  <si>
    <t>12.nov</t>
  </si>
  <si>
    <t>13.nov</t>
  </si>
  <si>
    <t>15.nov</t>
  </si>
  <si>
    <t>16.nov</t>
  </si>
  <si>
    <t>2936</t>
  </si>
  <si>
    <t>Mauring Heinar-Edmund</t>
  </si>
  <si>
    <t xml:space="preserve">20.11.2020 20.11.2020 </t>
  </si>
  <si>
    <t>19.nov</t>
  </si>
  <si>
    <t>Lisaks on riik linnale üle kandnud 500 000 eurot</t>
  </si>
  <si>
    <t>2996</t>
  </si>
  <si>
    <t>Solnask Helle-Silvia</t>
  </si>
  <si>
    <t xml:space="preserve">25.11.2020 25.11.2020 </t>
  </si>
  <si>
    <t>3003</t>
  </si>
  <si>
    <t>Põder Tiiu</t>
  </si>
  <si>
    <t xml:space="preserve">26.11.2020 26.11.2020 </t>
  </si>
  <si>
    <t>3017</t>
  </si>
  <si>
    <t>Jalajas Jaanus</t>
  </si>
  <si>
    <t xml:space="preserve">30.11.2020 30.11.2020 </t>
  </si>
  <si>
    <t>3049</t>
  </si>
  <si>
    <t>Seeder Janne</t>
  </si>
  <si>
    <t xml:space="preserve">02.12.2020 02.12.2020 </t>
  </si>
  <si>
    <t>3051</t>
  </si>
  <si>
    <t>Seeder Gustav-Hendrik</t>
  </si>
  <si>
    <t>3055</t>
  </si>
  <si>
    <t>Eesti Vabadusvõitlejate Ida-Virumaa Ühendus</t>
  </si>
  <si>
    <t xml:space="preserve">04.12.2020 04.12.2020 </t>
  </si>
  <si>
    <t>3064</t>
  </si>
  <si>
    <t>Kitsing Avo</t>
  </si>
  <si>
    <t xml:space="preserve">07.12.2020 07.12.2020 </t>
  </si>
  <si>
    <t>3078</t>
  </si>
  <si>
    <t>Laarmaa Lea</t>
  </si>
  <si>
    <t xml:space="preserve">08.12.2020 08.12.2020 </t>
  </si>
  <si>
    <t>3134</t>
  </si>
  <si>
    <t>Käär Uno</t>
  </si>
  <si>
    <t xml:space="preserve">11.12.2020 11.12.2020 </t>
  </si>
  <si>
    <t>24.nov</t>
  </si>
  <si>
    <t>25.nov</t>
  </si>
  <si>
    <t>28.nov</t>
  </si>
  <si>
    <t>dets</t>
  </si>
  <si>
    <t>01.dets</t>
  </si>
  <si>
    <t>03.dets</t>
  </si>
  <si>
    <t>05.dets</t>
  </si>
  <si>
    <t>07.dets</t>
  </si>
  <si>
    <t>10.dets</t>
  </si>
  <si>
    <t>Kokku raha:</t>
  </si>
  <si>
    <t>2990</t>
  </si>
  <si>
    <t xml:space="preserve"> Investeeringutoetus Viljandi Vabadussõja ausamba taastamiseks</t>
  </si>
  <si>
    <t>Rahandusministeerium</t>
  </si>
  <si>
    <t xml:space="preserve">014001          </t>
  </si>
  <si>
    <t>1001008</t>
  </si>
  <si>
    <t xml:space="preserve">350200          </t>
  </si>
  <si>
    <t>riigilt ja riigiasutustelt</t>
  </si>
  <si>
    <t>Põhiarve Swedbank</t>
  </si>
  <si>
    <t xml:space="preserve">24.11.2020 24.11.2020 </t>
  </si>
  <si>
    <t>3052</t>
  </si>
  <si>
    <t>Põltsamaa Vallavalitsus</t>
  </si>
  <si>
    <t xml:space="preserve">229101          </t>
  </si>
  <si>
    <t xml:space="preserve">350201          </t>
  </si>
  <si>
    <t>kohaliku omavalitsuse üksustelt ja omavalitsusasut</t>
  </si>
  <si>
    <t>3138</t>
  </si>
  <si>
    <t>3145</t>
  </si>
  <si>
    <t>Koppel Jaak</t>
  </si>
  <si>
    <t xml:space="preserve">14.12.2020 14.12.2020 </t>
  </si>
  <si>
    <t>3146</t>
  </si>
  <si>
    <t>Upan Aavo</t>
  </si>
  <si>
    <t>3152</t>
  </si>
  <si>
    <t>Viljandimaa Haridustöötajate Liit</t>
  </si>
  <si>
    <t>3153</t>
  </si>
  <si>
    <t>Meeskoor Sakala MTÜ</t>
  </si>
  <si>
    <t>3186</t>
  </si>
  <si>
    <t>Luidalep Ingrid</t>
  </si>
  <si>
    <t xml:space="preserve">15.12.2020 15.12.2020 </t>
  </si>
  <si>
    <t>3187</t>
  </si>
  <si>
    <t>Pitk Ellen</t>
  </si>
  <si>
    <t>11.dets</t>
  </si>
  <si>
    <t>13.dets</t>
  </si>
  <si>
    <t>14.dets</t>
  </si>
  <si>
    <t>3253</t>
  </si>
  <si>
    <t>Luik Vaike</t>
  </si>
  <si>
    <t xml:space="preserve">21.12.2020 21.12.2020 </t>
  </si>
  <si>
    <t>3354</t>
  </si>
  <si>
    <t>Raudma Tiia</t>
  </si>
  <si>
    <t xml:space="preserve">29.12.2020 29.12.2020 </t>
  </si>
  <si>
    <t>3357</t>
  </si>
  <si>
    <t>Lõhmus Leho</t>
  </si>
  <si>
    <t>3365</t>
  </si>
  <si>
    <t>Kiin Aili</t>
  </si>
  <si>
    <t>3388</t>
  </si>
  <si>
    <t>Tamberg Ervin</t>
  </si>
  <si>
    <t xml:space="preserve">04.01.2021 04.01.2021 </t>
  </si>
  <si>
    <t>24</t>
  </si>
  <si>
    <t>Tukk Andrus</t>
  </si>
  <si>
    <t xml:space="preserve">07.01.2021 07.01.2021 </t>
  </si>
  <si>
    <t>64</t>
  </si>
  <si>
    <t>Grünberg Edgar</t>
  </si>
  <si>
    <t xml:space="preserve">11.01.2021 11.01.2021 </t>
  </si>
  <si>
    <t>78</t>
  </si>
  <si>
    <t xml:space="preserve">12.01.2021 12.01.2021 </t>
  </si>
  <si>
    <t>jaan</t>
  </si>
  <si>
    <t>06.jaan</t>
  </si>
  <si>
    <t>09.jaan</t>
  </si>
  <si>
    <t>11.jaan</t>
  </si>
  <si>
    <t>18.dets</t>
  </si>
  <si>
    <t>28.dets</t>
  </si>
  <si>
    <t>29.dets</t>
  </si>
  <si>
    <t>30.dets</t>
  </si>
  <si>
    <t>126</t>
  </si>
  <si>
    <t>Liverson Saima</t>
  </si>
  <si>
    <t xml:space="preserve">20.01.2021 20.01.2021 </t>
  </si>
  <si>
    <t xml:space="preserve">30.12.2020 28.01.2021 </t>
  </si>
  <si>
    <t>Kiin Toomas</t>
  </si>
  <si>
    <t xml:space="preserve">28.01.2021  </t>
  </si>
  <si>
    <t>198</t>
  </si>
  <si>
    <t>Vajak Kaja</t>
  </si>
  <si>
    <t xml:space="preserve">28.01.2021 28.01.2021 </t>
  </si>
  <si>
    <t>213</t>
  </si>
  <si>
    <t>Tõrva Vallavalitsus</t>
  </si>
  <si>
    <t xml:space="preserve">564101          </t>
  </si>
  <si>
    <t xml:space="preserve">29.01.2021 29.01.2021 </t>
  </si>
  <si>
    <t>288</t>
  </si>
  <si>
    <t>Saul Kaspar</t>
  </si>
  <si>
    <t xml:space="preserve">04.02.2021 04.02.2021 </t>
  </si>
  <si>
    <t>veebr</t>
  </si>
  <si>
    <t>ja Põltsamaa VV 10 000 eurot ja Tõrva VV 1 000 eurot</t>
  </si>
  <si>
    <t>19.jaan</t>
  </si>
  <si>
    <t>27.jaan</t>
  </si>
  <si>
    <t>03.veebr</t>
  </si>
  <si>
    <t>NB - peale tabeli kleepimist, värskenda ja siis mõlemas ripploendis märgi uued read linnukesega.</t>
  </si>
  <si>
    <t>488</t>
  </si>
  <si>
    <t xml:space="preserve">11.02.2021 11.02.2021 </t>
  </si>
  <si>
    <t>498</t>
  </si>
  <si>
    <t>Magnus Heiki</t>
  </si>
  <si>
    <t xml:space="preserve">12.02.2021 12.02.2021 </t>
  </si>
  <si>
    <t>501</t>
  </si>
  <si>
    <t xml:space="preserve">12.02.2021  </t>
  </si>
  <si>
    <t>Pärna Rita</t>
  </si>
  <si>
    <t>539</t>
  </si>
  <si>
    <t>Vitsur Heido</t>
  </si>
  <si>
    <t xml:space="preserve">15.02.2021 15.02.2021 </t>
  </si>
  <si>
    <t>584</t>
  </si>
  <si>
    <t>Kallas Leili</t>
  </si>
  <si>
    <t xml:space="preserve">16.02.2021 16.02.2021 </t>
  </si>
  <si>
    <t>Kallas Endel</t>
  </si>
  <si>
    <t xml:space="preserve">16.02.2021  </t>
  </si>
  <si>
    <t>610</t>
  </si>
  <si>
    <t>Annetus Vabadussõja mäletussamba taastamiseks Elutöö preemia 2020 .a. annetatud samba taastamiseks</t>
  </si>
  <si>
    <t>Sulg Jaak</t>
  </si>
  <si>
    <t>100100</t>
  </si>
  <si>
    <t>D Tasaarvestus</t>
  </si>
  <si>
    <t xml:space="preserve">17.02.2021 17.02.2021 </t>
  </si>
  <si>
    <t>614</t>
  </si>
  <si>
    <t>Lunev Raimond</t>
  </si>
  <si>
    <t xml:space="preserve">18.02.2021 18.02.2021 </t>
  </si>
  <si>
    <t>10.veebr</t>
  </si>
  <si>
    <t>11.veebr</t>
  </si>
  <si>
    <t>14.veebr</t>
  </si>
  <si>
    <t>15.veebr</t>
  </si>
  <si>
    <t>17.veebr</t>
  </si>
  <si>
    <t>Grand Total</t>
  </si>
  <si>
    <t>(Multiple Items)</t>
  </si>
  <si>
    <t>asutregnr1</t>
  </si>
  <si>
    <t>37410016011</t>
  </si>
  <si>
    <t>36112016010</t>
  </si>
  <si>
    <t>46906126031</t>
  </si>
  <si>
    <t>36606160241</t>
  </si>
  <si>
    <t>36411046013</t>
  </si>
  <si>
    <t>36106256011</t>
  </si>
  <si>
    <t>35407236020</t>
  </si>
  <si>
    <t>47905126017</t>
  </si>
  <si>
    <t>39212294713</t>
  </si>
  <si>
    <t>43701106013</t>
  </si>
  <si>
    <t>36712094214</t>
  </si>
  <si>
    <t>36705280030</t>
  </si>
  <si>
    <t>36409076026</t>
  </si>
  <si>
    <t>37106116012</t>
  </si>
  <si>
    <t>33809252717</t>
  </si>
  <si>
    <t>33405156025</t>
  </si>
  <si>
    <t>34905206035</t>
  </si>
  <si>
    <t>35406306011</t>
  </si>
  <si>
    <t>46704260296</t>
  </si>
  <si>
    <t>45405190245</t>
  </si>
  <si>
    <t>45405196014</t>
  </si>
  <si>
    <t>36203106013</t>
  </si>
  <si>
    <t>44704140337</t>
  </si>
  <si>
    <t>37502086025</t>
  </si>
  <si>
    <t>46104030354</t>
  </si>
  <si>
    <t>45011264228</t>
  </si>
  <si>
    <t>34105086011</t>
  </si>
  <si>
    <t>35704246010</t>
  </si>
  <si>
    <t>47502156011</t>
  </si>
  <si>
    <t>34804126013</t>
  </si>
  <si>
    <t>42908216010</t>
  </si>
  <si>
    <t>33904306012</t>
  </si>
  <si>
    <t>32904172211</t>
  </si>
  <si>
    <t>47802050261</t>
  </si>
  <si>
    <t>35908226011</t>
  </si>
  <si>
    <t>37907046012</t>
  </si>
  <si>
    <t>33911266015</t>
  </si>
  <si>
    <t>36702196014</t>
  </si>
  <si>
    <t>46409072714</t>
  </si>
  <si>
    <t>45304236014</t>
  </si>
  <si>
    <t>44104040215</t>
  </si>
  <si>
    <t>37501276014</t>
  </si>
  <si>
    <t>48802286016</t>
  </si>
  <si>
    <t>37804076015</t>
  </si>
  <si>
    <t>36403230216</t>
  </si>
  <si>
    <t>34507316013</t>
  </si>
  <si>
    <t>45705136014</t>
  </si>
  <si>
    <t>38811280392</t>
  </si>
  <si>
    <t>34609156014</t>
  </si>
  <si>
    <t>44307026019</t>
  </si>
  <si>
    <t>36607060233</t>
  </si>
  <si>
    <t>37812176015</t>
  </si>
  <si>
    <t>38406246017</t>
  </si>
  <si>
    <t>48004136016</t>
  </si>
  <si>
    <t>36805252747</t>
  </si>
  <si>
    <t>36111106026</t>
  </si>
  <si>
    <t>37910306015</t>
  </si>
  <si>
    <t>34706306018</t>
  </si>
  <si>
    <t>45310046015</t>
  </si>
  <si>
    <t>46201070337</t>
  </si>
  <si>
    <t>45712196012</t>
  </si>
  <si>
    <t>45601305225</t>
  </si>
  <si>
    <t>34012306025</t>
  </si>
  <si>
    <t>38001274911</t>
  </si>
  <si>
    <t>44101296011</t>
  </si>
  <si>
    <t>44602016018</t>
  </si>
  <si>
    <t>34304186018</t>
  </si>
  <si>
    <t>36409102714</t>
  </si>
  <si>
    <t>33303026018</t>
  </si>
  <si>
    <t>35709016013</t>
  </si>
  <si>
    <t>36103166019</t>
  </si>
  <si>
    <t>34712090217</t>
  </si>
  <si>
    <t>46011186014</t>
  </si>
  <si>
    <t>44609076018</t>
  </si>
  <si>
    <t>35304276019</t>
  </si>
  <si>
    <t>44506306013</t>
  </si>
  <si>
    <t>44708086023</t>
  </si>
  <si>
    <t>34210316017</t>
  </si>
  <si>
    <t>46505196020</t>
  </si>
  <si>
    <t>37506244231</t>
  </si>
  <si>
    <t>34810096018</t>
  </si>
  <si>
    <t>35311282713</t>
  </si>
  <si>
    <t>44909196014</t>
  </si>
  <si>
    <t>34903176024</t>
  </si>
  <si>
    <t>47511076018</t>
  </si>
  <si>
    <t>50804266030</t>
  </si>
  <si>
    <t>46601256013</t>
  </si>
  <si>
    <t>38205306529</t>
  </si>
  <si>
    <t>38804256026</t>
  </si>
  <si>
    <t>39901286026</t>
  </si>
  <si>
    <t>34602066019</t>
  </si>
  <si>
    <t>33110056011</t>
  </si>
  <si>
    <t>44105206012</t>
  </si>
  <si>
    <t>36110086016</t>
  </si>
  <si>
    <t>36206032722</t>
  </si>
  <si>
    <t>36004134213</t>
  </si>
  <si>
    <t>36605246025</t>
  </si>
  <si>
    <t>35409096016</t>
  </si>
  <si>
    <t>35501156012</t>
  </si>
  <si>
    <t>46803076014</t>
  </si>
  <si>
    <t>35108056018</t>
  </si>
  <si>
    <t>46208126015</t>
  </si>
  <si>
    <t>44405206032</t>
  </si>
  <si>
    <t>36609132719</t>
  </si>
  <si>
    <t>38602256032</t>
  </si>
  <si>
    <t>34208212745</t>
  </si>
  <si>
    <t>46604236014</t>
  </si>
  <si>
    <t>35603096025</t>
  </si>
  <si>
    <t>36006080210</t>
  </si>
  <si>
    <t>34609076017</t>
  </si>
  <si>
    <t>35105086013</t>
  </si>
  <si>
    <t>43401256023</t>
  </si>
  <si>
    <t>46502186019</t>
  </si>
  <si>
    <t>35707086020</t>
  </si>
  <si>
    <t>45708166028</t>
  </si>
  <si>
    <t>80151026</t>
  </si>
  <si>
    <t>37504306019</t>
  </si>
  <si>
    <t>36603030232</t>
  </si>
  <si>
    <t>35802056015</t>
  </si>
  <si>
    <t>43509286010</t>
  </si>
  <si>
    <t>35111070248</t>
  </si>
  <si>
    <t>34305126014</t>
  </si>
  <si>
    <t>34112236010</t>
  </si>
  <si>
    <t>43503046017</t>
  </si>
  <si>
    <t>44807066018</t>
  </si>
  <si>
    <t>34103096021</t>
  </si>
  <si>
    <t>43612216032</t>
  </si>
  <si>
    <t>44308266012</t>
  </si>
  <si>
    <t>34907196025</t>
  </si>
  <si>
    <t>35011112715</t>
  </si>
  <si>
    <t>43902236018</t>
  </si>
  <si>
    <t>35001046017</t>
  </si>
  <si>
    <t>46111176010</t>
  </si>
  <si>
    <t>34110300243</t>
  </si>
  <si>
    <t>38106046029</t>
  </si>
  <si>
    <t>45211276017</t>
  </si>
  <si>
    <t>33611080211</t>
  </si>
  <si>
    <t>47812184911</t>
  </si>
  <si>
    <t>34205286015</t>
  </si>
  <si>
    <t>70000272</t>
  </si>
  <si>
    <t>46012020273</t>
  </si>
  <si>
    <t>44207140250</t>
  </si>
  <si>
    <t>38212116513</t>
  </si>
  <si>
    <t>47311236018</t>
  </si>
  <si>
    <t>50011296027</t>
  </si>
  <si>
    <t>77000358</t>
  </si>
  <si>
    <t>80076626</t>
  </si>
  <si>
    <t>35205224210</t>
  </si>
  <si>
    <t>45107036011</t>
  </si>
  <si>
    <t>3620826602</t>
  </si>
  <si>
    <t>36605170319</t>
  </si>
  <si>
    <t>35304296011</t>
  </si>
  <si>
    <t>80042739</t>
  </si>
  <si>
    <t>80292212</t>
  </si>
  <si>
    <t>43601246022</t>
  </si>
  <si>
    <t>44403206011</t>
  </si>
  <si>
    <t>43908056017</t>
  </si>
  <si>
    <t>45006140219</t>
  </si>
  <si>
    <t>35307170216</t>
  </si>
  <si>
    <t>45209076019</t>
  </si>
  <si>
    <t>34903166028</t>
  </si>
  <si>
    <t>35701176010</t>
  </si>
  <si>
    <t>37402186017</t>
  </si>
  <si>
    <t>37105212722</t>
  </si>
  <si>
    <t>44012076013</t>
  </si>
  <si>
    <t>48306240316</t>
  </si>
  <si>
    <t>77000418</t>
  </si>
  <si>
    <t>37707166026</t>
  </si>
  <si>
    <t>36502164729</t>
  </si>
  <si>
    <t>34403280236</t>
  </si>
  <si>
    <t>43401126034</t>
  </si>
  <si>
    <t>35303066017</t>
  </si>
  <si>
    <t>35510074722</t>
  </si>
  <si>
    <t>759</t>
  </si>
  <si>
    <t>Loo Lauri</t>
  </si>
  <si>
    <t>38903136026</t>
  </si>
  <si>
    <t xml:space="preserve">25.02.2021 25.02.2021 </t>
  </si>
  <si>
    <t>760</t>
  </si>
  <si>
    <t>Vau Anne</t>
  </si>
  <si>
    <t>46707130262</t>
  </si>
  <si>
    <t>887</t>
  </si>
  <si>
    <t>Kikas Rein</t>
  </si>
  <si>
    <t>34005196010</t>
  </si>
  <si>
    <t xml:space="preserve">02.03.2021 02.03.2021 </t>
  </si>
  <si>
    <t>924</t>
  </si>
  <si>
    <t>Plaamus Elle-Mai</t>
  </si>
  <si>
    <t>43309296022</t>
  </si>
  <si>
    <t xml:space="preserve">04.03.2021 04.03.2021 </t>
  </si>
  <si>
    <t>963</t>
  </si>
  <si>
    <t>Tammeorg Madis</t>
  </si>
  <si>
    <t>36109282712</t>
  </si>
  <si>
    <t xml:space="preserve">08.03.2021 08.03.2021 </t>
  </si>
  <si>
    <t>962</t>
  </si>
  <si>
    <t>Tammeorg Jane</t>
  </si>
  <si>
    <t>4541022733</t>
  </si>
  <si>
    <t>1068</t>
  </si>
  <si>
    <t>Parre Tiina</t>
  </si>
  <si>
    <t>45403046018</t>
  </si>
  <si>
    <t xml:space="preserve">09.03.2021 09.03.2021 </t>
  </si>
  <si>
    <t>1140</t>
  </si>
  <si>
    <t xml:space="preserve">11.03.2021 11.03.2021 </t>
  </si>
  <si>
    <t>märts</t>
  </si>
  <si>
    <t>24.veebr</t>
  </si>
  <si>
    <t>01.märts</t>
  </si>
  <si>
    <t>03.märts</t>
  </si>
  <si>
    <t>06.märts</t>
  </si>
  <si>
    <t>07.märts</t>
  </si>
  <si>
    <t>08.märts</t>
  </si>
  <si>
    <t>10.märts</t>
  </si>
  <si>
    <t>partnimi1</t>
  </si>
  <si>
    <t>partnimi21</t>
  </si>
  <si>
    <t>Residendid, füüsilised isikud</t>
  </si>
  <si>
    <t>FI Soome</t>
  </si>
  <si>
    <t>Residendid, sihtasutused ja mittetulundusühingud</t>
  </si>
  <si>
    <t>RAHANDUSMINISTEERIUM</t>
  </si>
  <si>
    <t>1286</t>
  </si>
  <si>
    <t>Jürmann  Tiit</t>
  </si>
  <si>
    <t>35611166015</t>
  </si>
  <si>
    <t xml:space="preserve">19.03.2021 19.03.2021 </t>
  </si>
  <si>
    <t>1345</t>
  </si>
  <si>
    <t>Roots Jananis</t>
  </si>
  <si>
    <t>38606116519</t>
  </si>
  <si>
    <t xml:space="preserve">23.03.2021 23.03.2021 </t>
  </si>
  <si>
    <t>1419</t>
  </si>
  <si>
    <t>Land Asta</t>
  </si>
  <si>
    <t>Land Viljo</t>
  </si>
  <si>
    <t>34912216013</t>
  </si>
  <si>
    <t xml:space="preserve">29.03.2021 29.03.2021 </t>
  </si>
  <si>
    <t>1473</t>
  </si>
  <si>
    <t>Aint Ilme</t>
  </si>
  <si>
    <t>44112060310</t>
  </si>
  <si>
    <t xml:space="preserve">01.04.2021 01.04.2021 </t>
  </si>
  <si>
    <t>1587</t>
  </si>
  <si>
    <t xml:space="preserve">07.04.2021 07.04.2021 </t>
  </si>
  <si>
    <t>1736</t>
  </si>
  <si>
    <t xml:space="preserve">13.04.2021 13.04.2021 </t>
  </si>
  <si>
    <t>1884</t>
  </si>
  <si>
    <t>Ranna Rait</t>
  </si>
  <si>
    <t>36002016014</t>
  </si>
  <si>
    <t xml:space="preserve">20.04.2021 20.04.2021 </t>
  </si>
  <si>
    <t>1923</t>
  </si>
  <si>
    <t>Sepp Henn</t>
  </si>
  <si>
    <t>34803136015</t>
  </si>
  <si>
    <t xml:space="preserve">22.04.2021 22.04.2021 </t>
  </si>
  <si>
    <t>apr</t>
  </si>
  <si>
    <t>18.märts</t>
  </si>
  <si>
    <t>22.märts</t>
  </si>
  <si>
    <t>28.märts</t>
  </si>
  <si>
    <t>31.märts</t>
  </si>
  <si>
    <t>06.apr</t>
  </si>
  <si>
    <t>12.apr</t>
  </si>
  <si>
    <t>19.apr</t>
  </si>
  <si>
    <t>21.apr</t>
  </si>
  <si>
    <t>1995</t>
  </si>
  <si>
    <t>Viljandi Vallavalitsus</t>
  </si>
  <si>
    <t>75038606</t>
  </si>
  <si>
    <t xml:space="preserve">548101          </t>
  </si>
  <si>
    <t xml:space="preserve">27.04.2021 27.04.2021 </t>
  </si>
  <si>
    <t>ja Viljandi VV 28 000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</si>
</sst>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425]_-;\-* #,##0.00\ [$€-425]_-;_-* &quot;-&quot;??\ [$€-425]_-;_-@_-"/>
    <numFmt numFmtId="165" formatCode="dd/mm"/>
    <numFmt numFmtId="166" formatCode="#,##0.00_ ;\-#,##0.00\ "/>
    <numFmt numFmtId="167" formatCode="mmm\ yyyy"/>
  </numFmts>
  <fonts count="9" x14ac:knownFonts="1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4" tint="-0.499984740745262"/>
      <name val="Times New Roman"/>
      <family val="1"/>
    </font>
    <font>
      <b/>
      <sz val="11"/>
      <color theme="4" tint="-0.499984740745262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</font>
    <font>
      <sz val="9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3" borderId="0" xfId="0" applyFont="1" applyFill="1" applyAlignment="1">
      <alignment horizontal="right"/>
    </xf>
    <xf numFmtId="0" fontId="2" fillId="3" borderId="0" xfId="0" applyFont="1" applyFill="1"/>
    <xf numFmtId="0" fontId="1" fillId="3" borderId="0" xfId="0" applyFont="1" applyFill="1"/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4" fillId="4" borderId="2" xfId="0" applyFont="1" applyFill="1" applyBorder="1"/>
    <xf numFmtId="0" fontId="4" fillId="4" borderId="3" xfId="0" applyFont="1" applyFill="1" applyBorder="1" applyAlignment="1">
      <alignment wrapText="1"/>
    </xf>
    <xf numFmtId="22" fontId="4" fillId="4" borderId="4" xfId="0" applyNumberFormat="1" applyFont="1" applyFill="1" applyBorder="1" applyAlignment="1">
      <alignment horizontal="left"/>
    </xf>
    <xf numFmtId="22" fontId="4" fillId="4" borderId="5" xfId="0" applyNumberFormat="1" applyFont="1" applyFill="1" applyBorder="1" applyAlignment="1">
      <alignment horizontal="left"/>
    </xf>
    <xf numFmtId="0" fontId="4" fillId="4" borderId="0" xfId="0" applyFont="1" applyFill="1"/>
    <xf numFmtId="0" fontId="4" fillId="4" borderId="1" xfId="0" applyFont="1" applyFill="1" applyBorder="1"/>
    <xf numFmtId="164" fontId="4" fillId="4" borderId="1" xfId="0" applyNumberFormat="1" applyFont="1" applyFill="1" applyBorder="1"/>
    <xf numFmtId="3" fontId="4" fillId="4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4" fillId="4" borderId="0" xfId="0" applyNumberFormat="1" applyFont="1" applyFill="1"/>
    <xf numFmtId="0" fontId="4" fillId="4" borderId="6" xfId="0" applyFont="1" applyFill="1" applyBorder="1"/>
    <xf numFmtId="0" fontId="3" fillId="4" borderId="6" xfId="0" applyFont="1" applyFill="1" applyBorder="1"/>
    <xf numFmtId="22" fontId="1" fillId="3" borderId="0" xfId="0" applyNumberFormat="1" applyFont="1" applyFill="1" applyAlignment="1"/>
    <xf numFmtId="22" fontId="5" fillId="3" borderId="0" xfId="0" applyNumberFormat="1" applyFont="1" applyFill="1" applyAlignment="1"/>
    <xf numFmtId="0" fontId="0" fillId="5" borderId="0" xfId="0" applyFill="1"/>
    <xf numFmtId="0" fontId="6" fillId="2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164" fontId="7" fillId="0" borderId="0" xfId="0" applyNumberFormat="1" applyFont="1" applyFill="1"/>
    <xf numFmtId="0" fontId="7" fillId="0" borderId="0" xfId="0" applyNumberFormat="1" applyFont="1" applyFill="1"/>
    <xf numFmtId="166" fontId="7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164" fontId="8" fillId="0" borderId="0" xfId="0" applyNumberFormat="1" applyFont="1" applyFill="1"/>
    <xf numFmtId="0" fontId="8" fillId="0" borderId="0" xfId="0" applyNumberFormat="1" applyFont="1" applyFill="1"/>
    <xf numFmtId="14" fontId="8" fillId="0" borderId="0" xfId="0" applyNumberFormat="1" applyFont="1" applyFill="1" applyAlignment="1">
      <alignment horizontal="left" indent="1"/>
    </xf>
    <xf numFmtId="165" fontId="8" fillId="0" borderId="0" xfId="0" applyNumberFormat="1" applyFont="1" applyFill="1" applyAlignment="1">
      <alignment horizontal="left" indent="1"/>
    </xf>
    <xf numFmtId="166" fontId="8" fillId="0" borderId="0" xfId="0" applyNumberFormat="1" applyFont="1" applyFill="1"/>
    <xf numFmtId="167" fontId="7" fillId="0" borderId="0" xfId="0" applyNumberFormat="1" applyFont="1" applyFill="1" applyAlignment="1">
      <alignment horizontal="left"/>
    </xf>
  </cellXfs>
  <cellStyles count="1">
    <cellStyle name="Normal" xfId="0" builtinId="0"/>
  </cellStyles>
  <dxfs count="370">
    <dxf>
      <numFmt numFmtId="164" formatCode="_-* #,##0.00\ [$€-425]_-;\-* #,##0.00\ [$€-425]_-;_-* &quot;-&quot;??\ [$€-425]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165" formatCode="dd/mm"/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7" formatCode="mmm\ yyyy"/>
    </dxf>
    <dxf>
      <numFmt numFmtId="164" formatCode="_-* #,##0.00\ [$€-425]_-;\-* #,##0.00\ [$€-425]_-;_-* &quot;-&quot;??\ [$€-425]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165" formatCode="dd/mm"/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alignment horizontal="center" readingOrder="0"/>
    </dxf>
    <dxf>
      <alignment vertical="center" readingOrder="0"/>
    </dxf>
    <dxf>
      <alignment wrapText="1" readingOrder="0"/>
    </dxf>
    <dxf>
      <font>
        <sz val="10"/>
      </font>
    </dxf>
    <dxf>
      <font>
        <sz val="10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64" formatCode="_-* #,##0.00\ [$€-425]_-;\-* #,##0.00\ [$€-425]_-;_-* &quot;-&quot;??\ [$€-425]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165" formatCode="dd/mm"/>
    </dxf>
    <dxf>
      <alignment wrapText="1" readingOrder="0"/>
    </dxf>
    <dxf>
      <alignment horizontal="general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7" formatCode="mmm\ yyyy"/>
    </dxf>
    <dxf>
      <numFmt numFmtId="19" formatCode="dd/mm/yyyy"/>
    </dxf>
    <dxf>
      <numFmt numFmtId="167" formatCode="mmm\ yyyy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general" readingOrder="0"/>
    </dxf>
    <dxf>
      <alignment wrapText="1" readingOrder="0"/>
    </dxf>
    <dxf>
      <numFmt numFmtId="165" formatCode="dd/mm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_-* #,##0.00\ [$€-425]_-;\-* #,##0.00\ [$€-425]_-;_-* &quot;-&quot;??\ [$€-425]_-;_-@_-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10"/>
      </font>
    </dxf>
    <dxf>
      <font>
        <sz val="10"/>
      </font>
    </dxf>
    <dxf>
      <alignment wrapText="1" readingOrder="0"/>
    </dxf>
    <dxf>
      <alignment vertical="center" readingOrder="0"/>
    </dxf>
    <dxf>
      <alignment horizontal="center" readingOrder="0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numFmt numFmtId="166" formatCode="#,##0.00_ ;\-#,##0.00\ 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general" readingOrder="0"/>
    </dxf>
    <dxf>
      <alignment wrapText="1" readingOrder="0"/>
    </dxf>
    <dxf>
      <numFmt numFmtId="165" formatCode="dd/mm"/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ont>
        <name val="Times New Roman"/>
        <scheme val="none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_-* #,##0.00\ [$€-425]_-;\-* #,##0.00\ [$€-425]_-;_-* &quot;-&quot;??\ [$€-425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[Vabadussõja ausamba annetused graafikuga 29.04.2021.xlsx]Tabel!PivotTable-liigendtabel1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Viljandimaa vabadussõjas langenute mälestussamba annetused</a:t>
            </a:r>
          </a:p>
        </c:rich>
      </c:tx>
      <c:layout>
        <c:manualLayout>
          <c:xMode val="edge"/>
          <c:yMode val="edge"/>
          <c:x val="6.1794631834761096E-2"/>
          <c:y val="1.0445860585103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t-EE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numFmt formatCode="#,##0" sourceLinked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1"/>
        <c:spPr>
          <a:ln w="34925" cap="rnd">
            <a:solidFill>
              <a:schemeClr val="accent1"/>
            </a:solidFill>
            <a:round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50" b="1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33639347216366494"/>
          <c:y val="0.10933162702983545"/>
          <c:w val="0.59720364914604074"/>
          <c:h val="0.719906034814318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Tabel!$E$5</c:f>
              <c:strCache>
                <c:ptCount val="1"/>
                <c:pt idx="0">
                  <c:v>Annetatud summa kokku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Tabel!$D$6:$D$15</c:f>
              <c:strCache>
                <c:ptCount val="9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dets</c:v>
                </c:pt>
                <c:pt idx="5">
                  <c:v>jaan</c:v>
                </c:pt>
                <c:pt idx="6">
                  <c:v>veebr</c:v>
                </c:pt>
                <c:pt idx="7">
                  <c:v>märts</c:v>
                </c:pt>
                <c:pt idx="8">
                  <c:v>apr</c:v>
                </c:pt>
              </c:strCache>
            </c:strRef>
          </c:cat>
          <c:val>
            <c:numRef>
              <c:f>Tabel!$E$6:$E$15</c:f>
              <c:numCache>
                <c:formatCode>General</c:formatCode>
                <c:ptCount val="9"/>
                <c:pt idx="0">
                  <c:v>100</c:v>
                </c:pt>
                <c:pt idx="1">
                  <c:v>2631.11</c:v>
                </c:pt>
                <c:pt idx="2">
                  <c:v>4689</c:v>
                </c:pt>
                <c:pt idx="3">
                  <c:v>1720</c:v>
                </c:pt>
                <c:pt idx="4">
                  <c:v>2660</c:v>
                </c:pt>
                <c:pt idx="5">
                  <c:v>1085</c:v>
                </c:pt>
                <c:pt idx="6">
                  <c:v>6580</c:v>
                </c:pt>
                <c:pt idx="7">
                  <c:v>631</c:v>
                </c:pt>
                <c:pt idx="8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0-4075-BFD7-782EEE7C8C7D}"/>
            </c:ext>
          </c:extLst>
        </c:ser>
        <c:ser>
          <c:idx val="1"/>
          <c:order val="1"/>
          <c:tx>
            <c:strRef>
              <c:f>Tabel!$F$5</c:f>
              <c:strCache>
                <c:ptCount val="1"/>
                <c:pt idx="0">
                  <c:v>Maksimaalne annetuse summa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Tabel!$D$6:$D$15</c:f>
              <c:strCache>
                <c:ptCount val="9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dets</c:v>
                </c:pt>
                <c:pt idx="5">
                  <c:v>jaan</c:v>
                </c:pt>
                <c:pt idx="6">
                  <c:v>veebr</c:v>
                </c:pt>
                <c:pt idx="7">
                  <c:v>märts</c:v>
                </c:pt>
                <c:pt idx="8">
                  <c:v>apr</c:v>
                </c:pt>
              </c:strCache>
            </c:strRef>
          </c:cat>
          <c:val>
            <c:numRef>
              <c:f>Tabel!$F$6:$F$15</c:f>
              <c:numCache>
                <c:formatCode>General</c:formatCode>
                <c:ptCount val="9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200</c:v>
                </c:pt>
                <c:pt idx="4">
                  <c:v>1000</c:v>
                </c:pt>
                <c:pt idx="5">
                  <c:v>500</c:v>
                </c:pt>
                <c:pt idx="6">
                  <c:v>6000</c:v>
                </c:pt>
                <c:pt idx="7">
                  <c:v>100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0-4075-BFD7-782EEE7C8C7D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8986416"/>
        <c:axId val="338977888"/>
      </c:barChart>
      <c:lineChart>
        <c:grouping val="standard"/>
        <c:varyColors val="0"/>
        <c:ser>
          <c:idx val="2"/>
          <c:order val="2"/>
          <c:tx>
            <c:strRef>
              <c:f>Tabel!$G$5</c:f>
              <c:strCache>
                <c:ptCount val="1"/>
                <c:pt idx="0">
                  <c:v>Annetuste arv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Tabel!$D$6:$D$15</c:f>
              <c:strCache>
                <c:ptCount val="9"/>
                <c:pt idx="0">
                  <c:v>aug</c:v>
                </c:pt>
                <c:pt idx="1">
                  <c:v>sept</c:v>
                </c:pt>
                <c:pt idx="2">
                  <c:v>okt</c:v>
                </c:pt>
                <c:pt idx="3">
                  <c:v>nov</c:v>
                </c:pt>
                <c:pt idx="4">
                  <c:v>dets</c:v>
                </c:pt>
                <c:pt idx="5">
                  <c:v>jaan</c:v>
                </c:pt>
                <c:pt idx="6">
                  <c:v>veebr</c:v>
                </c:pt>
                <c:pt idx="7">
                  <c:v>märts</c:v>
                </c:pt>
                <c:pt idx="8">
                  <c:v>apr</c:v>
                </c:pt>
              </c:strCache>
            </c:strRef>
          </c:cat>
          <c:val>
            <c:numRef>
              <c:f>Tabel!$G$6:$G$15</c:f>
              <c:numCache>
                <c:formatCode>General</c:formatCode>
                <c:ptCount val="9"/>
                <c:pt idx="0">
                  <c:v>1</c:v>
                </c:pt>
                <c:pt idx="1">
                  <c:v>43</c:v>
                </c:pt>
                <c:pt idx="2">
                  <c:v>95</c:v>
                </c:pt>
                <c:pt idx="3">
                  <c:v>31</c:v>
                </c:pt>
                <c:pt idx="4">
                  <c:v>19</c:v>
                </c:pt>
                <c:pt idx="5">
                  <c:v>5</c:v>
                </c:pt>
                <c:pt idx="6">
                  <c:v>13</c:v>
                </c:pt>
                <c:pt idx="7">
                  <c:v>10</c:v>
                </c:pt>
                <c:pt idx="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0-4075-BFD7-782EEE7C8C7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52795128"/>
        <c:axId val="452795456"/>
      </c:lineChart>
      <c:catAx>
        <c:axId val="33898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38977888"/>
        <c:crosses val="autoZero"/>
        <c:auto val="1"/>
        <c:lblAlgn val="ctr"/>
        <c:lblOffset val="100"/>
        <c:noMultiLvlLbl val="0"/>
      </c:catAx>
      <c:valAx>
        <c:axId val="33897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Annetatud summa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338986416"/>
        <c:crosses val="autoZero"/>
        <c:crossBetween val="between"/>
      </c:valAx>
      <c:valAx>
        <c:axId val="4527954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Annetajate arv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t-E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452795128"/>
        <c:crosses val="max"/>
        <c:crossBetween val="between"/>
      </c:valAx>
      <c:catAx>
        <c:axId val="452795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7954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t-EE"/>
    </a:p>
  </c:txPr>
  <c:userShapes r:id="rId3"/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7" workbookViewId="0" zoomToFit="1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0199" cy="6079977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0.00288</cdr:x>
      <cdr:y>0.08931</cdr:y>
    </cdr:from>
    <cdr:to>
      <cdr:x>0.29201</cdr:x>
      <cdr:y>0.34846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6706" y="543014"/>
          <a:ext cx="2683188" cy="1575632"/>
        </a:xfrm>
        <a:prstGeom xmlns:a="http://schemas.openxmlformats.org/drawingml/2006/main" prst="rect">
          <a:avLst/>
        </a:prstGeom>
      </cdr:spPr>
    </cdr:pic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ka Aaso" refreshedDate="44236.35992476852" createdVersion="6" refreshedVersion="6" minRefreshableVersion="3" recordCount="198">
  <cacheSource type="worksheet">
    <worksheetSource name="Tabel1"/>
  </cacheSource>
  <cacheFields count="41">
    <cacheField name="id" numFmtId="0">
      <sharedItems containsSemiMixedTypes="0" containsString="0" containsNumber="1" containsInteger="1" minValue="1289" maxValue="111684"/>
    </cacheField>
    <cacheField name="aasta" numFmtId="0">
      <sharedItems containsSemiMixedTypes="0" containsString="0" containsNumber="1" containsInteger="1" minValue="2020" maxValue="2021"/>
    </cacheField>
    <cacheField name="sisse" numFmtId="0">
      <sharedItems containsSemiMixedTypes="0" containsString="0" containsNumber="1" containsInteger="1" minValue="1" maxValue="1"/>
    </cacheField>
    <cacheField name="kuup" numFmtId="14">
      <sharedItems containsSemiMixedTypes="0" containsNonDate="0" containsDate="1" containsString="0" minDate="2020-08-31T00:00:00" maxDate="2021-02-04T00:00:00"/>
    </cacheField>
    <cacheField name="summa" numFmtId="0">
      <sharedItems containsSemiMixedTypes="0" containsString="0" containsNumber="1" minValue="5" maxValue="500000"/>
    </cacheField>
    <cacheField name="doknr" numFmtId="0">
      <sharedItems/>
    </cacheField>
    <cacheField name="objnr" numFmtId="0">
      <sharedItems containsSemiMixedTypes="0" containsString="0" containsNumber="1" containsInteger="1" minValue="1" maxValue="8"/>
    </cacheField>
    <cacheField name="dkdoknimi" numFmtId="0">
      <sharedItems containsNonDate="0" containsString="0" containsBlank="1"/>
    </cacheField>
    <cacheField name="arvenr" numFmtId="0">
      <sharedItems containsNonDate="0" containsString="0" containsBlank="1"/>
    </cacheField>
    <cacheField name="arvekuup" numFmtId="0">
      <sharedItems containsNonDate="0" containsString="0" containsBlank="1"/>
    </cacheField>
    <cacheField name="alusnr1" numFmtId="0">
      <sharedItems/>
    </cacheField>
    <cacheField name="asutnr1" numFmtId="0">
      <sharedItems count="192">
        <s v="Timpson Madis"/>
        <s v="Pihlak Jaak"/>
        <s v="Vilumaa Hedi"/>
        <s v="Koskela Kalevi"/>
        <s v="Puidet Elmo"/>
        <s v="Pappel Peeter"/>
        <s v="Männik Jaan"/>
        <s v="Allikoja Peeter"/>
        <s v="Lubi Reet"/>
        <s v="Puskar Harri"/>
        <s v="Männik Iivi-Reet"/>
        <s v="Born Mehis"/>
        <s v="Aaltonen Harri Juhani"/>
        <s v="Seeder Helir-Valdor"/>
        <s v="Rotka Alvar"/>
        <s v="Tarto Enn"/>
        <s v="Tarto Piret"/>
        <s v="Valge Meinard"/>
        <s v="Raudla Heiki"/>
        <s v="Hallemaa  Helmut"/>
        <s v="Taganova Marju"/>
        <s v="Rebane Epp"/>
        <s v="Adari Anu"/>
        <s v="Alesma Jaak"/>
        <s v="Ristsoo Juta"/>
        <s v="Rink Meelis"/>
        <s v="Pihlak Monica"/>
        <s v="Sepik Linda"/>
        <s v="Looga Enno"/>
        <s v="Taganov Mihhail"/>
        <s v="Teesalu Merly-Riin"/>
        <s v="Pärna Olev"/>
        <s v="Meet Liivi"/>
        <s v="Grünbach Rein"/>
        <s v="Grünbach Milvi"/>
        <s v="Müil Viktor"/>
        <s v="Susi Kea"/>
        <s v="Aonurm  Enno"/>
        <s v="Kaar Alar"/>
        <s v="Lond Küllike"/>
        <s v="Aru Linda"/>
        <s v="Lond Meemo"/>
        <s v="Juhkamsoo Juhan"/>
        <s v="Plaamus Merit"/>
        <s v="Remmel Lea"/>
        <s v="Laane Mari"/>
        <s v="Pihlak Anmar"/>
        <s v="Loide Triin"/>
        <s v="Laarmaa Anto"/>
        <s v="Kruusalu Tiit"/>
        <s v="Volmer Raivo"/>
        <s v="Aru Reet"/>
        <s v="Raun Kristo"/>
        <s v="Nikolajev Voldemar"/>
        <s v="Saveli Silvia"/>
        <s v="Trey Milvi"/>
        <s v="Kass Helgi"/>
        <s v="Kuusik Kaupo"/>
        <s v="Kalda Riho"/>
        <s v="Romantšuk Rustam"/>
        <s v="Mäemurd Ly"/>
        <s v="Valtin Ivar"/>
        <s v="Karu Alar"/>
        <s v="Raba Rannar"/>
        <s v="Kopõltsov Vladimir"/>
        <s v="Kivi Anne"/>
        <s v="Oja Arvi"/>
        <s v="Oja Aino"/>
        <s v="Oja Mark"/>
        <s v="Oja - Kalberg Heidi"/>
        <s v="Kikas Tiiu"/>
        <s v="Valmsen Marju"/>
        <s v="Silla  Priit"/>
        <s v="Aland Viljar"/>
        <s v="Ritso Ivi"/>
        <s v="Kuus Mare"/>
        <s v="Kuus Mati"/>
        <s v="Toomsoo Taivo"/>
        <s v="Pihlak Jaan"/>
        <s v="Riisk Tarmo"/>
        <s v="Järvekülg Indrek"/>
        <s v="Jõerüüt Jaak"/>
        <s v="Tooming Sirje"/>
        <s v="Hiiesalu Vaike"/>
        <s v="Zilmer Jaan"/>
        <s v="Soolo Ene"/>
        <s v="Kivimäe Mare"/>
        <s v="Soolo Ülo"/>
        <s v="Unt Ann"/>
        <s v="Unt Arvi"/>
        <s v="Kannaval Urmas"/>
        <s v="Põlluste Jan"/>
        <s v="Topolev Kalju"/>
        <s v="Ivask Mati"/>
        <s v="Lembavere Laine"/>
        <s v="Lembavere Ain"/>
        <s v="Lembavere Leelo"/>
        <s v="Lembavere Lagle"/>
        <s v="Roosna Aron"/>
        <s v="Klaos Liili"/>
        <s v="Võsu Simmo"/>
        <s v="Kolk Erki"/>
        <s v="Laos Roomet"/>
        <s v="Neigo Mati"/>
        <s v="Rebane Harry"/>
        <s v="Rebane Maia"/>
        <s v="Klaos Larvo"/>
        <s v="Auksmaa Olav"/>
        <s v="Kadrik Kalle"/>
        <s v="Sülla Alar"/>
        <s v="Kangro Villu"/>
        <s v="Kirsimäe Rein"/>
        <s v="Kaljula Mare"/>
        <s v="Pärna Lembitu"/>
        <s v="Sepp Ruth"/>
        <s v="Uuetoa Mall"/>
        <s v="Sakk Hermo"/>
        <s v="Siigur Marion"/>
        <s v="Võime Lembit"/>
        <s v="Leiaru Merju-Mai"/>
        <s v="Rätsep Arvi"/>
        <s v="Rennit Leho"/>
        <s v="Mikita Ott"/>
        <s v="Leesi Mati"/>
        <s v="Leesi Ulvi"/>
        <s v="Leesi Kairi"/>
        <s v="Leesi Marko"/>
        <s v="Änilane Juhan"/>
        <s v="Känd Aino-Elju"/>
        <s v="Piirak Ellen"/>
        <s v="Kalda Rein"/>
        <s v="Kalda Silvi"/>
        <s v="Eesti Eruohvitseride Kogu"/>
        <s v="Veldemann Ermo"/>
        <s v="Jaeski Aivar"/>
        <s v="Meiesaar Arved"/>
        <s v="Arros Riita"/>
        <s v="Sirel Arvo"/>
        <s v="Tallmeister Uno"/>
        <s v="Koskela L Janika Ilkka"/>
        <s v="Haavasalu Andres"/>
        <s v="Kiik Aksel"/>
        <s v="Margna Linda"/>
        <s v="Kulp Eda"/>
        <s v="Kulp Peedu"/>
        <s v="Rahumets Ruuben"/>
        <s v="Põder Tiit"/>
        <s v="Helemets Helju"/>
        <s v="Viil Salme"/>
        <s v="Pihlakas Rein"/>
        <s v="Jürgenson Meinhard"/>
        <s v="Pikpõld Ilme"/>
        <s v="Tuvi Tõnis"/>
        <s v="Käi Ülle"/>
        <s v="Tupp Enn"/>
        <s v="Rull Meelis"/>
        <s v="Rull Reelika"/>
        <s v="Rull Eliise"/>
        <s v="Rull Madis"/>
        <s v="Koppel Karin"/>
        <s v="Varju Peep"/>
        <s v="Valdvee Krista"/>
        <s v="Mauring Heinar-Edmund"/>
        <s v="Rahandusministeerium"/>
        <s v="Solnask Helle-Silvia"/>
        <s v="Põder Tiiu"/>
        <s v="Jalajas Jaanus"/>
        <s v="Seeder Janne"/>
        <s v="Seeder Gustav-Hendrik"/>
        <s v="Põltsamaa Vallavalitsus"/>
        <s v="Eesti Vabadusvõitlejate Ida-Virumaa Ühendus"/>
        <s v="Kitsing Avo"/>
        <s v="Laarmaa Lea"/>
        <s v="Käär Uno"/>
        <s v="Koppel Jaak"/>
        <s v="Upan Aavo"/>
        <s v="Viljandimaa Haridustöötajate Liit"/>
        <s v="Meeskoor Sakala MTÜ"/>
        <s v="Luidalep Ingrid"/>
        <s v="Pitk Ellen"/>
        <s v="Luik Vaike"/>
        <s v="Raudma Tiia"/>
        <s v="Lõhmus Leho"/>
        <s v="Kiin Aili"/>
        <s v="Kiin Toomas"/>
        <s v="Tamberg Ervin"/>
        <s v="Tukk Andrus"/>
        <s v="Grünberg Edgar"/>
        <s v="Liverson Saima"/>
        <s v="Vajak Kaja"/>
        <s v="Tõrva Vallavalitsus"/>
        <s v="Saul Kaspar"/>
      </sharedItems>
    </cacheField>
    <cacheField name="partnr1" numFmtId="0">
      <sharedItems/>
    </cacheField>
    <cacheField name="saajanr1" numFmtId="0">
      <sharedItems containsNonDate="0" containsString="0" containsBlank="1"/>
    </cacheField>
    <cacheField name="saajaregnr1" numFmtId="0">
      <sharedItems containsNonDate="0" containsString="0" containsBlank="1"/>
    </cacheField>
    <cacheField name="partnr21" numFmtId="0">
      <sharedItems containsNonDate="0" containsString="0" containsBlank="1"/>
    </cacheField>
    <cacheField name="sarve" numFmtId="0">
      <sharedItems containsNonDate="0" containsString="0" containsBlank="1"/>
    </cacheField>
    <cacheField name="konto" numFmtId="0">
      <sharedItems/>
    </cacheField>
    <cacheField name="konto2" numFmtId="0">
      <sharedItems/>
    </cacheField>
    <cacheField name="kulnr1" numFmtId="0">
      <sharedItems containsNonDate="0" containsString="0" containsBlank="1"/>
    </cacheField>
    <cacheField name="talnr1" numFmtId="0">
      <sharedItems containsNonDate="0" containsString="0" containsBlank="1"/>
    </cacheField>
    <cacheField name="talnimi1" numFmtId="0">
      <sharedItems containsNonDate="0" containsString="0" containsBlank="1"/>
    </cacheField>
    <cacheField name="artnr1" numFmtId="0">
      <sharedItems containsNonDate="0" containsString="0" containsBlank="1"/>
    </cacheField>
    <cacheField name="artnimi1" numFmtId="0">
      <sharedItems containsNonDate="0" containsString="0" containsBlank="1"/>
    </cacheField>
    <cacheField name="tulnr1" numFmtId="0">
      <sharedItems/>
    </cacheField>
    <cacheField name="tulnimi1" numFmtId="0">
      <sharedItems/>
    </cacheField>
    <cacheField name="objectnr1" numFmtId="0">
      <sharedItems/>
    </cacheField>
    <cacheField name="objectnimi1" numFmtId="0">
      <sharedItems/>
    </cacheField>
    <cacheField name="osaknr1" numFmtId="0">
      <sharedItems/>
    </cacheField>
    <cacheField name="osaknimi1" numFmtId="0">
      <sharedItems/>
    </cacheField>
    <cacheField name="subjectnr1" numFmtId="0">
      <sharedItems containsNonDate="0" containsString="0" containsBlank="1"/>
    </cacheField>
    <cacheField name="subjectnimi1" numFmtId="0">
      <sharedItems containsNonDate="0" containsString="0" containsBlank="1"/>
    </cacheField>
    <cacheField name="suundnr1" numFmtId="0">
      <sharedItems/>
    </cacheField>
    <cacheField name="suundnimi1" numFmtId="0">
      <sharedItems/>
    </cacheField>
    <cacheField name="alliknr1" numFmtId="0">
      <sharedItems/>
    </cacheField>
    <cacheField name="alliknimi1" numFmtId="0">
      <sharedItems/>
    </cacheField>
    <cacheField name="ravonimi1" numFmtId="0">
      <sharedItems containsNonDate="0" containsString="0" containsBlank="1"/>
    </cacheField>
    <cacheField name="staatus1" numFmtId="0">
      <sharedItems containsNonDate="0" containsString="0" containsBlank="1"/>
    </cacheField>
    <cacheField name="objnr1" numFmtId="0">
      <sharedItems/>
    </cacheField>
    <cacheField name="tulnud1" numFmtId="0">
      <sharedItems/>
    </cacheField>
    <cacheField name="user_code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arika Aaso" refreshedDate="44315.46345127315" createdVersion="6" refreshedVersion="6" minRefreshableVersion="3" recordCount="225">
  <cacheSource type="worksheet">
    <worksheetSource ref="A1:AO226" sheet="Vabadussõja ausamba annetused"/>
  </cacheSource>
  <cacheFields count="42">
    <cacheField name="id" numFmtId="0">
      <sharedItems containsSemiMixedTypes="0" containsString="0" containsNumber="1" containsInteger="1" minValue="1289" maxValue="111684" count="225">
        <n v="68425"/>
        <n v="68679"/>
        <n v="68767"/>
        <n v="68768"/>
        <n v="68770"/>
        <n v="68771"/>
        <n v="68772"/>
        <n v="68854"/>
        <n v="68855"/>
        <n v="68858"/>
        <n v="68861"/>
        <n v="69106"/>
        <n v="69107"/>
        <n v="69108"/>
        <n v="69664"/>
        <n v="69667"/>
        <n v="75986"/>
        <n v="69755"/>
        <n v="70026"/>
        <n v="70027"/>
        <n v="70030"/>
        <n v="70031"/>
        <n v="70032"/>
        <n v="71330"/>
        <n v="72050"/>
        <n v="72694"/>
        <n v="73514"/>
        <n v="74637"/>
        <n v="75354"/>
        <n v="75488"/>
        <n v="75493"/>
        <n v="75494"/>
        <n v="75497"/>
        <n v="75775"/>
        <n v="75865"/>
        <n v="75836"/>
        <n v="76445"/>
        <n v="76662"/>
        <n v="76681"/>
        <n v="76683"/>
        <n v="76684"/>
        <n v="76685"/>
        <n v="76875"/>
        <n v="77274"/>
        <n v="78430"/>
        <n v="78468"/>
        <n v="79714"/>
        <n v="79715"/>
        <n v="79723"/>
        <n v="79724"/>
        <n v="79725"/>
        <n v="79726"/>
        <n v="79727"/>
        <n v="79728"/>
        <n v="80635"/>
        <n v="80654"/>
        <n v="80662"/>
        <n v="80940"/>
        <n v="80945"/>
        <n v="80950"/>
        <n v="80952"/>
        <n v="80953"/>
        <n v="81703"/>
        <n v="81705"/>
        <n v="81708"/>
        <n v="81709"/>
        <n v="81718"/>
        <n v="81719"/>
        <n v="81720"/>
        <n v="81721"/>
        <n v="81722"/>
        <n v="81723"/>
        <n v="81724"/>
        <n v="81789"/>
        <n v="81798"/>
        <n v="81810"/>
        <n v="81813"/>
        <n v="81814"/>
        <n v="81815"/>
        <n v="82753"/>
        <n v="83240"/>
        <n v="83241"/>
        <n v="83242"/>
        <n v="83243"/>
        <n v="83244"/>
        <n v="83245"/>
        <n v="84231"/>
        <n v="84232"/>
        <n v="84246"/>
        <n v="84247"/>
        <n v="84265"/>
        <n v="85187"/>
        <n v="85188"/>
        <n v="85193"/>
        <n v="85197"/>
        <n v="85351"/>
        <n v="85672"/>
        <n v="85673"/>
        <n v="85674"/>
        <n v="85675"/>
        <n v="85677"/>
        <n v="85678"/>
        <n v="85681"/>
        <n v="85685"/>
        <n v="85689"/>
        <n v="85692"/>
        <n v="85801"/>
        <n v="85984"/>
        <n v="85985"/>
        <n v="86006"/>
        <n v="86012"/>
        <n v="86014"/>
        <n v="86453"/>
        <n v="86454"/>
        <n v="86455"/>
        <n v="86746"/>
        <n v="86749"/>
        <n v="87049"/>
        <n v="87339"/>
        <n v="87490"/>
        <n v="87491"/>
        <n v="87493"/>
        <n v="87495"/>
        <n v="87833"/>
        <n v="87834"/>
        <n v="87837"/>
        <n v="88056"/>
        <n v="88057"/>
        <n v="88058"/>
        <n v="88059"/>
        <n v="88061"/>
        <n v="88277"/>
        <n v="89044"/>
        <n v="89048"/>
        <n v="89059"/>
        <n v="89090"/>
        <n v="89097"/>
        <n v="89103"/>
        <n v="89106"/>
        <n v="89266"/>
        <n v="89267"/>
        <n v="89268"/>
        <n v="89913"/>
        <n v="89914"/>
        <n v="90488"/>
        <n v="90730"/>
        <n v="90836"/>
        <n v="90837"/>
        <n v="90838"/>
        <n v="91521"/>
        <n v="91522"/>
        <n v="91523"/>
        <n v="92711"/>
        <n v="92712"/>
        <n v="93105"/>
        <n v="93106"/>
        <n v="94056"/>
        <n v="94057"/>
        <n v="95376"/>
        <n v="96011"/>
        <n v="96016"/>
        <n v="96019"/>
        <n v="96022"/>
        <n v="96029"/>
        <n v="96535"/>
        <n v="96537"/>
        <n v="97813"/>
        <n v="98824"/>
        <n v="99004"/>
        <n v="99170"/>
        <n v="99640"/>
        <n v="100279"/>
        <n v="100281"/>
        <n v="100282"/>
        <n v="101118"/>
        <n v="101995"/>
        <n v="102884"/>
        <n v="105248"/>
        <n v="105252"/>
        <n v="105995"/>
        <n v="105996"/>
        <n v="106023"/>
        <n v="106024"/>
        <n v="106993"/>
        <n v="106994"/>
        <n v="108976"/>
        <n v="110631"/>
        <n v="110634"/>
        <n v="110923"/>
        <n v="111684"/>
        <n v="111244"/>
        <n v="1289"/>
        <n v="3452"/>
        <n v="4005"/>
        <n v="6731"/>
        <n v="7791"/>
        <n v="8042"/>
        <n v="9207"/>
        <n v="13628"/>
        <n v="14404"/>
        <n v="14409"/>
        <n v="14410"/>
        <n v="14411"/>
        <n v="15070"/>
        <n v="15750"/>
        <n v="15758"/>
        <n v="16333"/>
        <n v="16373"/>
        <n v="17795"/>
        <n v="17796"/>
        <n v="19006"/>
        <n v="19659"/>
        <n v="20550"/>
        <n v="20532"/>
        <n v="21833"/>
        <n v="23995"/>
        <n v="26616"/>
        <n v="27343"/>
        <n v="28114"/>
        <n v="28976"/>
        <n v="29980"/>
        <n v="33776"/>
        <n v="36320"/>
        <n v="36974"/>
        <n v="37593"/>
      </sharedItems>
    </cacheField>
    <cacheField name="aasta" numFmtId="0">
      <sharedItems containsSemiMixedTypes="0" containsString="0" containsNumber="1" containsInteger="1" minValue="2020" maxValue="2021"/>
    </cacheField>
    <cacheField name="sisse" numFmtId="0">
      <sharedItems containsSemiMixedTypes="0" containsString="0" containsNumber="1" containsInteger="1" minValue="1" maxValue="1"/>
    </cacheField>
    <cacheField name="kuup" numFmtId="14">
      <sharedItems containsSemiMixedTypes="0" containsNonDate="0" containsDate="1" containsString="0" minDate="2020-08-31T00:00:00" maxDate="2021-04-28T00:00:00" count="99">
        <d v="2020-08-31T00:00:00"/>
        <d v="2020-09-01T00:00:00"/>
        <d v="2020-09-02T00:00:00"/>
        <d v="2020-09-03T00:00:00"/>
        <d v="2020-09-04T00:00:00"/>
        <d v="2020-09-07T00:00:00"/>
        <d v="2020-09-09T00:00:00"/>
        <d v="2020-09-10T00:00:00"/>
        <d v="2020-09-11T00:00:00"/>
        <d v="2020-09-14T00:00:00"/>
        <d v="2020-09-17T00:00:00"/>
        <d v="2020-09-21T00:00:00"/>
        <d v="2020-09-22T00:00:00"/>
        <d v="2020-09-24T00:00:00"/>
        <d v="2020-09-25T00:00:00"/>
        <d v="2020-09-27T00:00:00"/>
        <d v="2020-09-28T00:00:00"/>
        <d v="2020-09-29T00:00:00"/>
        <d v="2020-10-02T00:00:00"/>
        <d v="2020-10-04T00:00:00"/>
        <d v="2020-10-07T00:00:00"/>
        <d v="2020-10-08T00:00:00"/>
        <d v="2020-10-09T00:00:00"/>
        <d v="2020-10-10T00:00:00"/>
        <d v="2020-10-11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4T00:00:00"/>
        <d v="2020-10-25T00:00:00"/>
        <d v="2020-10-26T00:00:00"/>
        <d v="2020-10-27T00:00:00"/>
        <d v="2020-10-28T00:00:00"/>
        <d v="2020-10-30T00:00:00"/>
        <d v="2020-10-31T00:00:00"/>
        <d v="2020-11-02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5T00:00:00"/>
        <d v="2020-11-16T00:00:00"/>
        <d v="2020-11-19T00:00:00"/>
        <d v="2020-11-24T00:00:00"/>
        <d v="2020-11-25T00:00:00"/>
        <d v="2020-11-28T00:00:00"/>
        <d v="2020-12-01T00:00:00"/>
        <d v="2020-12-03T00:00:00"/>
        <d v="2020-12-05T00:00:00"/>
        <d v="2020-12-07T00:00:00"/>
        <d v="2020-12-10T00:00:00"/>
        <d v="2020-12-11T00:00:00"/>
        <d v="2020-12-13T00:00:00"/>
        <d v="2020-12-14T00:00:00"/>
        <d v="2020-12-18T00:00:00"/>
        <d v="2020-12-28T00:00:00"/>
        <d v="2020-12-29T00:00:00"/>
        <d v="2020-12-30T00:00:00"/>
        <d v="2021-01-06T00:00:00"/>
        <d v="2021-01-09T00:00:00"/>
        <d v="2021-01-11T00:00:00"/>
        <d v="2021-01-19T00:00:00"/>
        <d v="2021-01-27T00:00:00"/>
        <d v="2021-01-28T00:00:00"/>
        <d v="2021-02-03T00:00:00"/>
        <d v="2021-02-10T00:00:00"/>
        <d v="2021-02-11T00:00:00"/>
        <d v="2021-02-14T00:00:00"/>
        <d v="2021-02-15T00:00:00"/>
        <d v="2021-02-17T00:00:00"/>
        <d v="2021-02-24T00:00:00"/>
        <d v="2021-03-01T00:00:00"/>
        <d v="2021-03-03T00:00:00"/>
        <d v="2021-03-06T00:00:00"/>
        <d v="2021-03-07T00:00:00"/>
        <d v="2021-03-08T00:00:00"/>
        <d v="2021-03-10T00:00:00"/>
        <d v="2021-03-18T00:00:00"/>
        <d v="2021-03-22T00:00:00"/>
        <d v="2021-03-28T00:00:00"/>
        <d v="2021-03-31T00:00:00"/>
        <d v="2021-04-06T00:00:00"/>
        <d v="2021-04-12T00:00:00"/>
        <d v="2021-04-19T00:00:00"/>
        <d v="2021-04-21T00:00:00"/>
        <d v="2021-04-27T00:00:00"/>
      </sharedItems>
      <fieldGroup par="41" base="3">
        <rangePr groupBy="days" startDate="2020-08-31T00:00:00" endDate="2021-04-28T00:00:00"/>
        <groupItems count="368">
          <s v="&lt;31.08.2020"/>
          <s v="01.jaan"/>
          <s v="02.jaan"/>
          <s v="03.jaan"/>
          <s v="04.jaan"/>
          <s v="05.jaan"/>
          <s v="06.jaan"/>
          <s v="07.jaan"/>
          <s v="08.jaan"/>
          <s v="09.jaan"/>
          <s v="10.jaan"/>
          <s v="11.jaan"/>
          <s v="12.jaan"/>
          <s v="13.jaan"/>
          <s v="14.jaan"/>
          <s v="15.jaan"/>
          <s v="16.jaan"/>
          <s v="17.jaan"/>
          <s v="18.jaan"/>
          <s v="19.jaan"/>
          <s v="20.jaan"/>
          <s v="21.jaan"/>
          <s v="22.jaan"/>
          <s v="23.jaan"/>
          <s v="24.jaan"/>
          <s v="25.jaan"/>
          <s v="26.jaan"/>
          <s v="27.jaan"/>
          <s v="28.jaan"/>
          <s v="29.jaan"/>
          <s v="30.jaan"/>
          <s v="31.jaan"/>
          <s v="01.veebr"/>
          <s v="02.veebr"/>
          <s v="03.veebr"/>
          <s v="04.veebr"/>
          <s v="05.veebr"/>
          <s v="06.veebr"/>
          <s v="07.veebr"/>
          <s v="08.veebr"/>
          <s v="09.veebr"/>
          <s v="10.veebr"/>
          <s v="11.veebr"/>
          <s v="12.veebr"/>
          <s v="13.veebr"/>
          <s v="14.veebr"/>
          <s v="15.veebr"/>
          <s v="16.veebr"/>
          <s v="17.veebr"/>
          <s v="18.veebr"/>
          <s v="19.veebr"/>
          <s v="20.veebr"/>
          <s v="21.veebr"/>
          <s v="22.veebr"/>
          <s v="23.veebr"/>
          <s v="24.veebr"/>
          <s v="25.veebr"/>
          <s v="26.veebr"/>
          <s v="27.veebr"/>
          <s v="28.veebr"/>
          <s v="29.veebr"/>
          <s v="01.märts"/>
          <s v="02.märts"/>
          <s v="03.märts"/>
          <s v="04.märts"/>
          <s v="05.märts"/>
          <s v="06.märts"/>
          <s v="07.märts"/>
          <s v="08.märts"/>
          <s v="09.märts"/>
          <s v="10.märts"/>
          <s v="11.märts"/>
          <s v="12.märts"/>
          <s v="13.märts"/>
          <s v="14.märts"/>
          <s v="15.märts"/>
          <s v="16.märts"/>
          <s v="17.märts"/>
          <s v="18.märts"/>
          <s v="19.märts"/>
          <s v="20.märts"/>
          <s v="21.märts"/>
          <s v="22.märts"/>
          <s v="23.märts"/>
          <s v="24.märts"/>
          <s v="25.märts"/>
          <s v="26.märts"/>
          <s v="27.märts"/>
          <s v="28.märts"/>
          <s v="29.märts"/>
          <s v="30.märts"/>
          <s v="31.märts"/>
          <s v="01.apr"/>
          <s v="02.apr"/>
          <s v="03.apr"/>
          <s v="04.apr"/>
          <s v="05.apr"/>
          <s v="06.apr"/>
          <s v="07.apr"/>
          <s v="08.apr"/>
          <s v="0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01.mai"/>
          <s v="02.mai"/>
          <s v="03.mai"/>
          <s v="04.mai"/>
          <s v="05.mai"/>
          <s v="06.mai"/>
          <s v="07.mai"/>
          <s v="08.mai"/>
          <s v="09.mai"/>
          <s v="10.mai"/>
          <s v="11.mai"/>
          <s v="12.mai"/>
          <s v="13.mai"/>
          <s v="14.mai"/>
          <s v="15.mai"/>
          <s v="16.mai"/>
          <s v="17.mai"/>
          <s v="18.mai"/>
          <s v="19.mai"/>
          <s v="20.mai"/>
          <s v="21.mai"/>
          <s v="22.mai"/>
          <s v="23.mai"/>
          <s v="24.mai"/>
          <s v="25.mai"/>
          <s v="26.mai"/>
          <s v="27.mai"/>
          <s v="28.mai"/>
          <s v="29.mai"/>
          <s v="30.mai"/>
          <s v="31.mai"/>
          <s v="01.juuni"/>
          <s v="02.juuni"/>
          <s v="03.juuni"/>
          <s v="04.juuni"/>
          <s v="05.juuni"/>
          <s v="06.juuni"/>
          <s v="07.juuni"/>
          <s v="08.juuni"/>
          <s v="09.juuni"/>
          <s v="10.juuni"/>
          <s v="11.juuni"/>
          <s v="12.juuni"/>
          <s v="13.juuni"/>
          <s v="14.juuni"/>
          <s v="15.juuni"/>
          <s v="16.juuni"/>
          <s v="17.juuni"/>
          <s v="18.juuni"/>
          <s v="19.juuni"/>
          <s v="20.juuni"/>
          <s v="21.juuni"/>
          <s v="22.juuni"/>
          <s v="23.juuni"/>
          <s v="24.juuni"/>
          <s v="25.juuni"/>
          <s v="26.juuni"/>
          <s v="27.juuni"/>
          <s v="28.juuni"/>
          <s v="29.juuni"/>
          <s v="30.juuni"/>
          <s v="01.juuli"/>
          <s v="02.juuli"/>
          <s v="03.juuli"/>
          <s v="04.juuli"/>
          <s v="05.juuli"/>
          <s v="06.juuli"/>
          <s v="07.juuli"/>
          <s v="08.juuli"/>
          <s v="09.juuli"/>
          <s v="10.juuli"/>
          <s v="11.juuli"/>
          <s v="12.juuli"/>
          <s v="13.juuli"/>
          <s v="14.juuli"/>
          <s v="15.juuli"/>
          <s v="16.juuli"/>
          <s v="17.juuli"/>
          <s v="18.juuli"/>
          <s v="19.juuli"/>
          <s v="20.juuli"/>
          <s v="21.juuli"/>
          <s v="22.juuli"/>
          <s v="23.juuli"/>
          <s v="24.juuli"/>
          <s v="25.juuli"/>
          <s v="26.juuli"/>
          <s v="27.juuli"/>
          <s v="28.juuli"/>
          <s v="29.juuli"/>
          <s v="30.juuli"/>
          <s v="31.juuli"/>
          <s v="01.aug"/>
          <s v="02.aug"/>
          <s v="03.aug"/>
          <s v="04.aug"/>
          <s v="05.aug"/>
          <s v="06.aug"/>
          <s v="07.aug"/>
          <s v="08.aug"/>
          <s v="09.aug"/>
          <s v="10.aug"/>
          <s v="11.aug"/>
          <s v="12.aug"/>
          <s v="13.aug"/>
          <s v="14.aug"/>
          <s v="15.aug"/>
          <s v="16.aug"/>
          <s v="17.aug"/>
          <s v="18.aug"/>
          <s v="19.aug"/>
          <s v="20.aug"/>
          <s v="21.aug"/>
          <s v="22.aug"/>
          <s v="23.aug"/>
          <s v="24.aug"/>
          <s v="25.aug"/>
          <s v="26.aug"/>
          <s v="27.aug"/>
          <s v="28.aug"/>
          <s v="29.aug"/>
          <s v="30.aug"/>
          <s v="31.aug"/>
          <s v="01.sept"/>
          <s v="02.sept"/>
          <s v="03.sept"/>
          <s v="04.sept"/>
          <s v="05.sept"/>
          <s v="06.sept"/>
          <s v="07.sept"/>
          <s v="08.sept"/>
          <s v="0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01.okt"/>
          <s v="02.okt"/>
          <s v="03.okt"/>
          <s v="04.okt"/>
          <s v="05.okt"/>
          <s v="06.okt"/>
          <s v="07.okt"/>
          <s v="08.okt"/>
          <s v="0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01.nov"/>
          <s v="02.nov"/>
          <s v="03.nov"/>
          <s v="04.nov"/>
          <s v="05.nov"/>
          <s v="06.nov"/>
          <s v="07.nov"/>
          <s v="08.nov"/>
          <s v="0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01.dets"/>
          <s v="02.dets"/>
          <s v="03.dets"/>
          <s v="04.dets"/>
          <s v="05.dets"/>
          <s v="06.dets"/>
          <s v="07.dets"/>
          <s v="08.dets"/>
          <s v="09.dets"/>
          <s v="10.dets"/>
          <s v="11.dets"/>
          <s v="12.dets"/>
          <s v="13.dets"/>
          <s v="14.dets"/>
          <s v="15.dets"/>
          <s v="16.dets"/>
          <s v="17.dets"/>
          <s v="18.dets"/>
          <s v="19.dets"/>
          <s v="20.dets"/>
          <s v="21.dets"/>
          <s v="22.dets"/>
          <s v="23.dets"/>
          <s v="24.dets"/>
          <s v="25.dets"/>
          <s v="26.dets"/>
          <s v="27.dets"/>
          <s v="28.dets"/>
          <s v="29.dets"/>
          <s v="30.dets"/>
          <s v="31.dets"/>
          <s v="&gt;28.04.2021"/>
        </groupItems>
      </fieldGroup>
    </cacheField>
    <cacheField name="summa" numFmtId="0">
      <sharedItems containsSemiMixedTypes="0" containsString="0" containsNumber="1" minValue="5" maxValue="500000"/>
    </cacheField>
    <cacheField name="doknr" numFmtId="0">
      <sharedItems/>
    </cacheField>
    <cacheField name="objnr" numFmtId="0">
      <sharedItems containsSemiMixedTypes="0" containsString="0" containsNumber="1" containsInteger="1" minValue="1" maxValue="33"/>
    </cacheField>
    <cacheField name="dkdoknimi" numFmtId="0">
      <sharedItems containsNonDate="0" containsString="0" containsBlank="1"/>
    </cacheField>
    <cacheField name="arvenr" numFmtId="0">
      <sharedItems containsNonDate="0" containsString="0" containsBlank="1"/>
    </cacheField>
    <cacheField name="arvekuup" numFmtId="0">
      <sharedItems containsNonDate="0" containsString="0" containsBlank="1"/>
    </cacheField>
    <cacheField name="alusnr1" numFmtId="0">
      <sharedItems/>
    </cacheField>
    <cacheField name="asutnr1" numFmtId="0">
      <sharedItems/>
    </cacheField>
    <cacheField name="asutregnr1" numFmtId="0">
      <sharedItems containsBlank="1"/>
    </cacheField>
    <cacheField name="partnr1" numFmtId="0">
      <sharedItems/>
    </cacheField>
    <cacheField name="partnimi1" numFmtId="0">
      <sharedItems/>
    </cacheField>
    <cacheField name="saajanr1" numFmtId="0">
      <sharedItems containsBlank="1"/>
    </cacheField>
    <cacheField name="saajaregnr1" numFmtId="0">
      <sharedItems containsBlank="1"/>
    </cacheField>
    <cacheField name="partnr21" numFmtId="0">
      <sharedItems containsBlank="1"/>
    </cacheField>
    <cacheField name="partnimi21" numFmtId="0">
      <sharedItems containsBlank="1"/>
    </cacheField>
    <cacheField name="sarve" numFmtId="0">
      <sharedItems containsNonDate="0" containsString="0" containsBlank="1"/>
    </cacheField>
    <cacheField name="konto" numFmtId="0">
      <sharedItems/>
    </cacheField>
    <cacheField name="konto2" numFmtId="0">
      <sharedItems/>
    </cacheField>
    <cacheField name="kulnr1" numFmtId="0">
      <sharedItems containsNonDate="0" containsString="0" containsBlank="1"/>
    </cacheField>
    <cacheField name="talnr1" numFmtId="0">
      <sharedItems containsNonDate="0" containsString="0" containsBlank="1"/>
    </cacheField>
    <cacheField name="talnimi1" numFmtId="0">
      <sharedItems containsNonDate="0" containsString="0" containsBlank="1"/>
    </cacheField>
    <cacheField name="artnr1" numFmtId="0">
      <sharedItems containsNonDate="0" containsString="0" containsBlank="1"/>
    </cacheField>
    <cacheField name="artnimi1" numFmtId="0">
      <sharedItems containsNonDate="0" containsString="0" containsBlank="1"/>
    </cacheField>
    <cacheField name="tulnr1" numFmtId="0">
      <sharedItems/>
    </cacheField>
    <cacheField name="tulnimi1" numFmtId="0">
      <sharedItems/>
    </cacheField>
    <cacheField name="objectnr1" numFmtId="0">
      <sharedItems/>
    </cacheField>
    <cacheField name="objectnimi1" numFmtId="0">
      <sharedItems/>
    </cacheField>
    <cacheField name="osaknr1" numFmtId="0">
      <sharedItems/>
    </cacheField>
    <cacheField name="osaknimi1" numFmtId="0">
      <sharedItems/>
    </cacheField>
    <cacheField name="subjectnr1" numFmtId="0">
      <sharedItems containsNonDate="0" containsString="0" containsBlank="1"/>
    </cacheField>
    <cacheField name="subjectnimi1" numFmtId="0">
      <sharedItems containsNonDate="0" containsString="0" containsBlank="1"/>
    </cacheField>
    <cacheField name="suundnr1" numFmtId="0">
      <sharedItems/>
    </cacheField>
    <cacheField name="suundnimi1" numFmtId="0">
      <sharedItems/>
    </cacheField>
    <cacheField name="alliknr1" numFmtId="0">
      <sharedItems/>
    </cacheField>
    <cacheField name="alliknimi1" numFmtId="0">
      <sharedItems/>
    </cacheField>
    <cacheField name="ravonimi1" numFmtId="0">
      <sharedItems containsNonDate="0" containsString="0" containsBlank="1"/>
    </cacheField>
    <cacheField name="staatus1" numFmtId="0">
      <sharedItems containsNonDate="0" containsString="0" containsBlank="1"/>
    </cacheField>
    <cacheField name="Kuud" numFmtId="0" databaseField="0">
      <fieldGroup base="3">
        <rangePr groupBy="months" startDate="2020-08-31T00:00:00" endDate="2021-04-28T00:00:00"/>
        <groupItems count="14">
          <s v="&lt;31.08.2020"/>
          <s v="jaan"/>
          <s v="veebr"/>
          <s v="märts"/>
          <s v="apr"/>
          <s v="mai"/>
          <s v="juuni"/>
          <s v="juuli"/>
          <s v="aug"/>
          <s v="sept"/>
          <s v="okt"/>
          <s v="nov"/>
          <s v="dets"/>
          <s v="&gt;28.04.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n v="68425"/>
    <n v="2020"/>
    <n v="1"/>
    <d v="2020-08-31T00:00:00"/>
    <n v="100"/>
    <s v="2078"/>
    <n v="1"/>
    <m/>
    <m/>
    <m/>
    <s v="Annetus Vabadussõja mäletussamba taastamiseks "/>
    <x v="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1.09.2020 01.09.2020 "/>
    <s v="admin"/>
  </r>
  <r>
    <n v="68679"/>
    <n v="2020"/>
    <n v="1"/>
    <d v="2020-09-01T00:00:00"/>
    <n v="100"/>
    <s v="2093"/>
    <n v="1"/>
    <m/>
    <m/>
    <m/>
    <s v="Annetus Vabadussõja mäletussamba taastamiseks "/>
    <x v="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09.2020 02.09.2020 "/>
    <s v="admin"/>
  </r>
  <r>
    <n v="68767"/>
    <n v="2020"/>
    <n v="1"/>
    <d v="2020-09-01T00:00:00"/>
    <n v="100"/>
    <s v="2094"/>
    <n v="1"/>
    <m/>
    <m/>
    <m/>
    <s v="Annetus Vabadussõja mäletussamba taastamiseks "/>
    <x v="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09.2020 02.09.2020 "/>
    <s v="admin"/>
  </r>
  <r>
    <n v="68768"/>
    <n v="2020"/>
    <n v="1"/>
    <d v="2020-09-01T00:00:00"/>
    <n v="100"/>
    <s v="2095"/>
    <n v="1"/>
    <m/>
    <m/>
    <m/>
    <s v="Annetus Vabadussõja mäletussamba taastamiseks "/>
    <x v="3"/>
    <s v="900620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09.2020 02.09.2020 "/>
    <s v="admin"/>
  </r>
  <r>
    <n v="68770"/>
    <n v="2020"/>
    <n v="1"/>
    <d v="2020-09-01T00:00:00"/>
    <n v="25"/>
    <s v="2097"/>
    <n v="1"/>
    <m/>
    <m/>
    <m/>
    <s v="Annetus Vabadussõja mäletussamba taastamiseks "/>
    <x v="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09.2020 02.09.2020 "/>
    <s v="admin"/>
  </r>
  <r>
    <n v="68771"/>
    <n v="2020"/>
    <n v="1"/>
    <d v="2020-09-01T00:00:00"/>
    <n v="11.11"/>
    <s v="2098"/>
    <n v="1"/>
    <m/>
    <m/>
    <m/>
    <s v="Annetus Vabadussõja mäletussamba taastamiseks "/>
    <x v="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09.2020 02.09.2020 "/>
    <s v="admin"/>
  </r>
  <r>
    <n v="68772"/>
    <n v="2020"/>
    <n v="1"/>
    <d v="2020-09-01T00:00:00"/>
    <n v="10"/>
    <s v="2099"/>
    <n v="1"/>
    <m/>
    <m/>
    <m/>
    <s v="Annetus Vabadussõja mäletussamba taastamiseks "/>
    <x v="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09.2020 02.09.2020 "/>
    <s v="admin"/>
  </r>
  <r>
    <n v="68854"/>
    <n v="2020"/>
    <n v="1"/>
    <d v="2020-09-02T00:00:00"/>
    <n v="100"/>
    <s v="2105"/>
    <n v="1"/>
    <m/>
    <m/>
    <m/>
    <s v="Annetus Vabadussõja mäletussamba taastamiseks "/>
    <x v="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09.2020 03.09.2020 "/>
    <s v="admin"/>
  </r>
  <r>
    <n v="68855"/>
    <n v="2020"/>
    <n v="1"/>
    <d v="2020-09-02T00:00:00"/>
    <n v="100"/>
    <s v="2106"/>
    <n v="1"/>
    <m/>
    <m/>
    <m/>
    <s v="Annetus Vabadussõja mäletussamba taastamiseks "/>
    <x v="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09.2020 03.09.2020 "/>
    <s v="admin"/>
  </r>
  <r>
    <n v="68858"/>
    <n v="2020"/>
    <n v="1"/>
    <d v="2020-09-02T00:00:00"/>
    <n v="30"/>
    <s v="2109"/>
    <n v="1"/>
    <m/>
    <m/>
    <m/>
    <s v="Annetus Vabadussõja mäletussamba taastamiseks "/>
    <x v="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09.2020 03.09.2020 "/>
    <s v="admin"/>
  </r>
  <r>
    <n v="68861"/>
    <n v="2020"/>
    <n v="1"/>
    <d v="2020-09-02T00:00:00"/>
    <n v="10"/>
    <s v="2110"/>
    <n v="1"/>
    <m/>
    <m/>
    <m/>
    <s v="Annetus Vabadussõja mäletussamba taastamiseks "/>
    <x v="1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09.2020 03.09.2020 "/>
    <s v="admin"/>
  </r>
  <r>
    <n v="69106"/>
    <n v="2020"/>
    <n v="1"/>
    <d v="2020-09-03T00:00:00"/>
    <n v="200"/>
    <s v="2115"/>
    <n v="1"/>
    <m/>
    <m/>
    <m/>
    <s v="Annetus Vabadussõja mäletussamba taastamiseks "/>
    <x v="1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4.09.2020 04.09.2020 "/>
    <s v="admin"/>
  </r>
  <r>
    <n v="69107"/>
    <n v="2020"/>
    <n v="1"/>
    <d v="2020-09-03T00:00:00"/>
    <n v="120"/>
    <s v="2116"/>
    <n v="1"/>
    <m/>
    <m/>
    <m/>
    <s v="Annetus Vabadussõja mäletussamba taastamiseks "/>
    <x v="1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4.09.2020 04.09.2020 "/>
    <s v="admin"/>
  </r>
  <r>
    <n v="69108"/>
    <n v="2020"/>
    <n v="1"/>
    <d v="2020-09-03T00:00:00"/>
    <n v="100"/>
    <s v="2117"/>
    <n v="1"/>
    <m/>
    <m/>
    <m/>
    <s v="Annetus Vabadussõja mäletussamba taastamiseks "/>
    <x v="1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4.09.2020 04.09.2020 "/>
    <s v="admin"/>
  </r>
  <r>
    <n v="69664"/>
    <n v="2020"/>
    <n v="1"/>
    <d v="2020-09-04T00:00:00"/>
    <n v="50"/>
    <s v="2133"/>
    <n v="1"/>
    <m/>
    <m/>
    <m/>
    <s v="Annetus Vabadussõja mäletussamba taastamiseks "/>
    <x v="1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7.09.2020 07.09.2020 "/>
    <s v="admin"/>
  </r>
  <r>
    <n v="69667"/>
    <n v="2020"/>
    <n v="1"/>
    <d v="2020-09-04T00:00:00"/>
    <n v="10"/>
    <s v="2136"/>
    <n v="1"/>
    <m/>
    <m/>
    <m/>
    <s v="Annetus Vabadussõja mäletussamba taastamiseks "/>
    <x v="1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7.09.2020 23.09.2020 "/>
    <s v="Ene J"/>
  </r>
  <r>
    <n v="75986"/>
    <n v="2020"/>
    <n v="1"/>
    <d v="2020-09-04T00:00:00"/>
    <n v="10"/>
    <s v="2289"/>
    <n v="1"/>
    <m/>
    <m/>
    <m/>
    <s v="Annetus Vabadussõja mäletussamba taastamiseks "/>
    <x v="1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3.09.2020 23.09.2020 "/>
    <s v="Ene J"/>
  </r>
  <r>
    <n v="69755"/>
    <n v="2020"/>
    <n v="1"/>
    <d v="2020-09-07T00:00:00"/>
    <n v="20"/>
    <s v="230"/>
    <n v="8"/>
    <m/>
    <m/>
    <m/>
    <s v="Annetus Vabadussõja mäletussamba taastamiseks "/>
    <x v="17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07.09.2020 07.09.2020 "/>
    <s v="admin"/>
  </r>
  <r>
    <n v="70026"/>
    <n v="2020"/>
    <n v="1"/>
    <d v="2020-09-07T00:00:00"/>
    <n v="100"/>
    <s v="2166"/>
    <n v="1"/>
    <m/>
    <m/>
    <m/>
    <s v="Annetus Vabadussõja mäletussamba taastamiseks "/>
    <x v="1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09.2020 08.09.2020 "/>
    <s v="admin"/>
  </r>
  <r>
    <n v="70027"/>
    <n v="2020"/>
    <n v="1"/>
    <d v="2020-09-07T00:00:00"/>
    <n v="100"/>
    <s v="2167"/>
    <n v="1"/>
    <m/>
    <m/>
    <m/>
    <s v="Annetus Vabadussõja mäletussamba taastamiseks "/>
    <x v="1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09.2020 08.09.2020 "/>
    <s v="admin"/>
  </r>
  <r>
    <n v="70030"/>
    <n v="2020"/>
    <n v="1"/>
    <d v="2020-09-07T00:00:00"/>
    <n v="20"/>
    <s v="2170"/>
    <n v="1"/>
    <m/>
    <m/>
    <m/>
    <s v="Annetus Vabadussõja mäletussamba taastamiseks "/>
    <x v="2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09.2020 08.09.2020 "/>
    <s v="admin"/>
  </r>
  <r>
    <n v="70031"/>
    <n v="2020"/>
    <n v="1"/>
    <d v="2020-09-07T00:00:00"/>
    <n v="10"/>
    <s v="2171"/>
    <n v="1"/>
    <m/>
    <m/>
    <m/>
    <s v="Annetus Vabadussõja mäletussamba taastamiseks "/>
    <x v="2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09.2020 08.09.2020 "/>
    <s v="admin"/>
  </r>
  <r>
    <n v="70032"/>
    <n v="2020"/>
    <n v="1"/>
    <d v="2020-09-07T00:00:00"/>
    <n v="10"/>
    <s v="2172"/>
    <n v="1"/>
    <m/>
    <m/>
    <m/>
    <s v="Annetus Vabadussõja mäletussamba taastamiseks "/>
    <x v="2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09.2020 08.09.2020 "/>
    <s v="admin"/>
  </r>
  <r>
    <n v="71330"/>
    <n v="2020"/>
    <n v="1"/>
    <d v="2020-09-09T00:00:00"/>
    <n v="100"/>
    <s v="2191"/>
    <n v="1"/>
    <m/>
    <m/>
    <m/>
    <s v="Annetus Vabadussõja mäletussamba taastamiseks "/>
    <x v="2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0.09.2020 10.09.2020 "/>
    <s v="Ene J"/>
  </r>
  <r>
    <n v="72050"/>
    <n v="2020"/>
    <n v="1"/>
    <d v="2020-09-10T00:00:00"/>
    <n v="10"/>
    <s v="2208"/>
    <n v="1"/>
    <m/>
    <m/>
    <m/>
    <s v="Annetus Vabadussõja mäletussamba taastamiseks "/>
    <x v="2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1.09.2020 11.09.2020 "/>
    <s v="Ene J"/>
  </r>
  <r>
    <n v="72694"/>
    <n v="2020"/>
    <n v="1"/>
    <d v="2020-09-11T00:00:00"/>
    <n v="5"/>
    <s v="2213"/>
    <n v="1"/>
    <m/>
    <m/>
    <m/>
    <s v="Annetus Vabadussõja mäletussamba taastamiseks "/>
    <x v="2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09.2020 14.09.2020 "/>
    <s v="Ene J"/>
  </r>
  <r>
    <n v="73514"/>
    <n v="2020"/>
    <n v="1"/>
    <d v="2020-09-14T00:00:00"/>
    <n v="100"/>
    <s v="2220"/>
    <n v="1"/>
    <m/>
    <m/>
    <m/>
    <s v="Annetus Vabadussõja mäletussamba taastamiseks "/>
    <x v="2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09.2020 15.09.2020 "/>
    <s v="Ene J"/>
  </r>
  <r>
    <n v="74637"/>
    <n v="2020"/>
    <n v="1"/>
    <d v="2020-09-17T00:00:00"/>
    <n v="10"/>
    <s v="2262"/>
    <n v="1"/>
    <m/>
    <m/>
    <m/>
    <s v="Annetus Vabadussõja mäletussamba taastamiseks "/>
    <x v="2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8.09.2020 18.09.2020 "/>
    <s v="Ene J"/>
  </r>
  <r>
    <n v="75354"/>
    <n v="2020"/>
    <n v="1"/>
    <d v="2020-09-21T00:00:00"/>
    <n v="50"/>
    <s v="240"/>
    <n v="8"/>
    <m/>
    <m/>
    <m/>
    <s v="Annetus Vabadussõja mäletussamba taastamiseks "/>
    <x v="28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1.09.2020 21.09.2020 "/>
    <s v="Ene J"/>
  </r>
  <r>
    <n v="75488"/>
    <n v="2020"/>
    <n v="1"/>
    <d v="2020-09-21T00:00:00"/>
    <n v="100"/>
    <s v="241"/>
    <n v="8"/>
    <m/>
    <m/>
    <m/>
    <s v="Annetus Vabadussõja mäletussamba taastamiseks "/>
    <x v="29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1.09.2020 21.09.2020 "/>
    <s v="Ene J"/>
  </r>
  <r>
    <n v="75493"/>
    <n v="2020"/>
    <n v="1"/>
    <d v="2020-09-21T00:00:00"/>
    <n v="25"/>
    <s v="2276"/>
    <n v="1"/>
    <m/>
    <m/>
    <m/>
    <s v="Annetus Vabadussõja mäletussamba taastamiseks "/>
    <x v="3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2.09.2020 22.09.2020 "/>
    <s v="Ene J"/>
  </r>
  <r>
    <n v="75494"/>
    <n v="2020"/>
    <n v="1"/>
    <d v="2020-09-21T00:00:00"/>
    <n v="10"/>
    <s v="2277"/>
    <n v="1"/>
    <m/>
    <m/>
    <m/>
    <s v="Annetus Vabadussõja mäletussamba taastamiseks "/>
    <x v="3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2.09.2020 22.09.2020 "/>
    <s v="Ene J"/>
  </r>
  <r>
    <n v="75497"/>
    <n v="2020"/>
    <n v="1"/>
    <d v="2020-09-21T00:00:00"/>
    <n v="10"/>
    <s v="2278"/>
    <n v="1"/>
    <m/>
    <m/>
    <m/>
    <s v="Annetus Vabadussõja mäletussamba taastamiseks "/>
    <x v="3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2.09.2020 22.09.2020 "/>
    <s v="Ene J"/>
  </r>
  <r>
    <n v="75775"/>
    <n v="2020"/>
    <n v="1"/>
    <d v="2020-09-22T00:00:00"/>
    <n v="50"/>
    <s v="243"/>
    <n v="8"/>
    <m/>
    <m/>
    <m/>
    <s v="Annetus Vabadussõja mäletussamba taastamiseks Milvi ja Rein Grünbach"/>
    <x v="33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2.09.2020 23.09.2020 "/>
    <s v="Ene J"/>
  </r>
  <r>
    <n v="75865"/>
    <n v="2020"/>
    <n v="1"/>
    <d v="2020-09-22T00:00:00"/>
    <n v="50"/>
    <s v="244"/>
    <n v="8"/>
    <m/>
    <m/>
    <m/>
    <s v="Annetus Vabadussõja mäletussamba taastamiseks "/>
    <x v="34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3.09.2020 23.09.2020 "/>
    <s v="Ene J"/>
  </r>
  <r>
    <n v="75836"/>
    <n v="2020"/>
    <n v="1"/>
    <d v="2020-09-22T00:00:00"/>
    <n v="50"/>
    <s v="2284"/>
    <n v="1"/>
    <m/>
    <m/>
    <m/>
    <s v="Annetus Vabadussõja mäletussamba taastamiseks "/>
    <x v="3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3.09.2020 23.09.2020 "/>
    <s v="Ene J"/>
  </r>
  <r>
    <n v="76445"/>
    <n v="2020"/>
    <n v="1"/>
    <d v="2020-09-24T00:00:00"/>
    <n v="25"/>
    <s v="2304"/>
    <n v="1"/>
    <m/>
    <m/>
    <m/>
    <s v="Annetus Vabadussõja mäletussamba taastamiseks "/>
    <x v="3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5.09.2020 25.09.2020 "/>
    <s v="Ene J"/>
  </r>
  <r>
    <n v="76662"/>
    <n v="2020"/>
    <n v="1"/>
    <d v="2020-09-25T00:00:00"/>
    <n v="50"/>
    <s v="247"/>
    <n v="8"/>
    <m/>
    <m/>
    <m/>
    <s v="Annetus Vabadussõja mäletussamba taastamiseks "/>
    <x v="37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5.09.2020 25.09.2020 "/>
    <s v="Ene J"/>
  </r>
  <r>
    <n v="76681"/>
    <n v="2020"/>
    <n v="1"/>
    <d v="2020-09-25T00:00:00"/>
    <n v="50"/>
    <s v="2328"/>
    <n v="1"/>
    <m/>
    <m/>
    <m/>
    <s v="Annetus Vabadussõja mäletussamba taastamiseks "/>
    <x v="3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09.2020 28.09.2020 "/>
    <s v="Ene J"/>
  </r>
  <r>
    <n v="76683"/>
    <n v="2020"/>
    <n v="1"/>
    <d v="2020-09-27T00:00:00"/>
    <n v="100"/>
    <s v="2330"/>
    <n v="1"/>
    <m/>
    <m/>
    <m/>
    <s v="Annetus Vabadussõja mäletussamba taastamiseks "/>
    <x v="3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09.2020 28.09.2020 "/>
    <s v="Ene J"/>
  </r>
  <r>
    <n v="76684"/>
    <n v="2020"/>
    <n v="1"/>
    <d v="2020-09-27T00:00:00"/>
    <n v="100"/>
    <s v="2331"/>
    <n v="1"/>
    <m/>
    <m/>
    <m/>
    <s v="Annetus Vabadussõja mäletussamba taastamiseks "/>
    <x v="4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09.2020 28.09.2020 "/>
    <s v="Ene J"/>
  </r>
  <r>
    <n v="76685"/>
    <n v="2020"/>
    <n v="1"/>
    <d v="2020-09-27T00:00:00"/>
    <n v="100"/>
    <s v="2332"/>
    <n v="1"/>
    <m/>
    <m/>
    <m/>
    <s v="Annetus Vabadussõja mäletussamba taastamiseks "/>
    <x v="4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09.2020 28.09.2020 "/>
    <s v="Ene J"/>
  </r>
  <r>
    <n v="76875"/>
    <n v="2020"/>
    <n v="1"/>
    <d v="2020-09-28T00:00:00"/>
    <n v="200"/>
    <s v="2334"/>
    <n v="1"/>
    <m/>
    <m/>
    <m/>
    <s v="Annetus Vabadussõja mäletussamba taastamiseks "/>
    <x v="4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9.09.2020 29.09.2020 "/>
    <s v="Ene J"/>
  </r>
  <r>
    <n v="77274"/>
    <n v="2020"/>
    <n v="1"/>
    <d v="2020-09-29T00:00:00"/>
    <n v="100"/>
    <s v="2345"/>
    <n v="1"/>
    <m/>
    <m/>
    <m/>
    <s v="Annetus Vabadussõja mäletussamba taastamiseks "/>
    <x v="4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30.09.2020 30.09.2020 "/>
    <s v="Ene J"/>
  </r>
  <r>
    <n v="78430"/>
    <n v="2020"/>
    <n v="1"/>
    <d v="2020-10-02T00:00:00"/>
    <n v="10"/>
    <s v="2375"/>
    <n v="1"/>
    <m/>
    <m/>
    <m/>
    <s v="Annetus Vabadussõja mäletussamba taastamiseks "/>
    <x v="4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5.10.2020 05.10.2020 "/>
    <s v="Ene J"/>
  </r>
  <r>
    <n v="78468"/>
    <n v="2020"/>
    <n v="1"/>
    <d v="2020-10-04T00:00:00"/>
    <n v="150"/>
    <s v="2377"/>
    <n v="1"/>
    <m/>
    <m/>
    <m/>
    <s v="Annetus Vabadussõja mäletussamba taastamiseks "/>
    <x v="4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5.10.2020 05.10.2020 "/>
    <s v="Ene J"/>
  </r>
  <r>
    <n v="79714"/>
    <n v="2020"/>
    <n v="1"/>
    <d v="2020-10-07T00:00:00"/>
    <n v="50"/>
    <s v="2416"/>
    <n v="1"/>
    <m/>
    <m/>
    <m/>
    <s v="Annetus Vabadussõja mäletussamba taastamiseks "/>
    <x v="4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15"/>
    <n v="2020"/>
    <n v="1"/>
    <d v="2020-10-07T00:00:00"/>
    <n v="50"/>
    <s v="2417"/>
    <n v="1"/>
    <m/>
    <m/>
    <m/>
    <s v="Annetus Vabadussõja mäletussamba taastamiseks "/>
    <x v="4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23"/>
    <n v="2020"/>
    <n v="1"/>
    <d v="2020-10-07T00:00:00"/>
    <n v="25"/>
    <s v="2419"/>
    <n v="1"/>
    <m/>
    <m/>
    <m/>
    <s v="Annetus Vabadussõja mäletussamba taastamiseks "/>
    <x v="4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24"/>
    <n v="2020"/>
    <n v="1"/>
    <d v="2020-10-07T00:00:00"/>
    <n v="25"/>
    <s v="2420"/>
    <n v="1"/>
    <m/>
    <m/>
    <m/>
    <s v="Annetus Vabadussõja mäletussamba taastamiseks "/>
    <x v="4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25"/>
    <n v="2020"/>
    <n v="1"/>
    <d v="2020-10-07T00:00:00"/>
    <n v="20"/>
    <s v="2421"/>
    <n v="1"/>
    <m/>
    <m/>
    <m/>
    <s v="Annetus Vabadussõja mäletussamba taastamiseks "/>
    <x v="5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26"/>
    <n v="2020"/>
    <n v="1"/>
    <d v="2020-10-07T00:00:00"/>
    <n v="10"/>
    <s v="2422"/>
    <n v="1"/>
    <m/>
    <m/>
    <m/>
    <s v="Annetus Vabadussõja mäletussamba taastamiseks "/>
    <x v="5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27"/>
    <n v="2020"/>
    <n v="1"/>
    <d v="2020-10-07T00:00:00"/>
    <n v="5"/>
    <s v="2423"/>
    <n v="1"/>
    <m/>
    <m/>
    <m/>
    <s v="Annetus Vabadussõja mäletussamba taastamiseks "/>
    <x v="5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79728"/>
    <n v="2020"/>
    <n v="1"/>
    <d v="2020-10-07T00:00:00"/>
    <n v="5"/>
    <s v="2424"/>
    <n v="1"/>
    <m/>
    <m/>
    <m/>
    <s v="Annetus Vabadussõja mäletussamba taastamiseks "/>
    <x v="5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0.2020 08.10.2020 "/>
    <s v="Ene J"/>
  </r>
  <r>
    <n v="80635"/>
    <n v="2020"/>
    <n v="1"/>
    <d v="2020-10-08T00:00:00"/>
    <n v="20"/>
    <s v="257"/>
    <n v="8"/>
    <m/>
    <m/>
    <m/>
    <s v="Annetus Vabadussõja mäletussamba taastamiseks "/>
    <x v="54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08.10.2020 08.10.2020 "/>
    <s v="Eve"/>
  </r>
  <r>
    <n v="80654"/>
    <n v="2020"/>
    <n v="1"/>
    <d v="2020-10-08T00:00:00"/>
    <n v="10"/>
    <s v="258"/>
    <n v="8"/>
    <m/>
    <m/>
    <m/>
    <s v="Annetus Vabadussõja mäletussamba taastamiseks "/>
    <x v="55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08.10.2020 08.10.2020 "/>
    <s v="Eve"/>
  </r>
  <r>
    <n v="80662"/>
    <n v="2020"/>
    <n v="1"/>
    <d v="2020-10-08T00:00:00"/>
    <n v="10"/>
    <s v="259"/>
    <n v="8"/>
    <m/>
    <m/>
    <m/>
    <s v="Annetus Vabadussõja mäletussamba taastamiseks "/>
    <x v="56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08.10.2020 08.10.2020 "/>
    <s v="Eve"/>
  </r>
  <r>
    <n v="80940"/>
    <n v="2020"/>
    <n v="1"/>
    <d v="2020-10-08T00:00:00"/>
    <n v="25"/>
    <s v="2461"/>
    <n v="1"/>
    <m/>
    <m/>
    <m/>
    <s v="Annetus Vabadussõja mäletussamba taastamiseks "/>
    <x v="5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0.2020 09.10.2020 "/>
    <s v="Ene J"/>
  </r>
  <r>
    <n v="80945"/>
    <n v="2020"/>
    <n v="1"/>
    <d v="2020-10-08T00:00:00"/>
    <n v="25"/>
    <s v="2462"/>
    <n v="1"/>
    <m/>
    <m/>
    <m/>
    <s v="Annetus Vabadussõja mäletussamba taastamiseks "/>
    <x v="5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0.2020 09.10.2020 "/>
    <s v="Ene J"/>
  </r>
  <r>
    <n v="80950"/>
    <n v="2020"/>
    <n v="1"/>
    <d v="2020-10-08T00:00:00"/>
    <n v="20"/>
    <s v="2463"/>
    <n v="1"/>
    <m/>
    <m/>
    <m/>
    <s v="Annetus Vabadussõja mäletussamba taastamiseks "/>
    <x v="5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0.2020 09.10.2020 "/>
    <s v="Ene J"/>
  </r>
  <r>
    <n v="80952"/>
    <n v="2020"/>
    <n v="1"/>
    <d v="2020-10-08T00:00:00"/>
    <n v="10"/>
    <s v="2465"/>
    <n v="1"/>
    <m/>
    <m/>
    <m/>
    <s v="Annetus Vabadussõja mäletussamba taastamiseks "/>
    <x v="6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0.2020 09.10.2020 "/>
    <s v="Ene J"/>
  </r>
  <r>
    <n v="80953"/>
    <n v="2020"/>
    <n v="1"/>
    <d v="2020-10-08T00:00:00"/>
    <n v="5"/>
    <s v="2466"/>
    <n v="1"/>
    <m/>
    <m/>
    <m/>
    <s v="Annetus Vabadussõja mäletussamba taastamiseks "/>
    <x v="6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0.2020 09.10.2020 "/>
    <s v="Ene J"/>
  </r>
  <r>
    <n v="81703"/>
    <n v="2020"/>
    <n v="1"/>
    <d v="2020-10-09T00:00:00"/>
    <n v="100"/>
    <s v="2478"/>
    <n v="1"/>
    <m/>
    <m/>
    <m/>
    <s v="Annetus Vabadussõja mäletussamba taastamiseks "/>
    <x v="6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05"/>
    <n v="2020"/>
    <n v="1"/>
    <d v="2020-10-09T00:00:00"/>
    <n v="100"/>
    <s v="2479"/>
    <n v="1"/>
    <m/>
    <m/>
    <m/>
    <s v="Annetus Vabadussõja mäletussamba taastamiseks "/>
    <x v="6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08"/>
    <n v="2020"/>
    <n v="1"/>
    <d v="2020-10-09T00:00:00"/>
    <n v="100"/>
    <s v="2480"/>
    <n v="1"/>
    <m/>
    <m/>
    <m/>
    <s v="Annetus Vabadussõja mäletussamba taastamiseks "/>
    <x v="6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09"/>
    <n v="2020"/>
    <n v="1"/>
    <d v="2020-10-09T00:00:00"/>
    <n v="100"/>
    <s v="2481"/>
    <n v="1"/>
    <m/>
    <m/>
    <m/>
    <s v="Annetus Vabadussõja mäletussamba taastamiseks "/>
    <x v="6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18"/>
    <n v="2020"/>
    <n v="1"/>
    <d v="2020-10-09T00:00:00"/>
    <n v="10"/>
    <s v="2483"/>
    <n v="1"/>
    <m/>
    <m/>
    <m/>
    <s v="Annetus Vabadussõja mäletussamba taastamiseks "/>
    <x v="6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19"/>
    <n v="2020"/>
    <n v="1"/>
    <d v="2020-10-09T00:00:00"/>
    <n v="10"/>
    <s v="2483"/>
    <n v="1"/>
    <m/>
    <m/>
    <m/>
    <s v="Annetus Vabadussõja mäletussamba taastamiseks "/>
    <x v="6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 "/>
    <s v="Ene J"/>
  </r>
  <r>
    <n v="81720"/>
    <n v="2020"/>
    <n v="1"/>
    <d v="2020-10-09T00:00:00"/>
    <n v="10"/>
    <s v="2483"/>
    <n v="1"/>
    <m/>
    <m/>
    <m/>
    <s v="Annetus Vabadussõja mäletussamba taastamiseks "/>
    <x v="6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 "/>
    <s v="Ene J"/>
  </r>
  <r>
    <n v="81721"/>
    <n v="2020"/>
    <n v="1"/>
    <d v="2020-10-09T00:00:00"/>
    <n v="20"/>
    <s v="2483"/>
    <n v="1"/>
    <m/>
    <m/>
    <m/>
    <s v="Annetus Vabadussõja mäletussamba taastamiseks "/>
    <x v="6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 "/>
    <s v="Ene J"/>
  </r>
  <r>
    <n v="81722"/>
    <n v="2020"/>
    <n v="1"/>
    <d v="2020-10-09T00:00:00"/>
    <n v="50"/>
    <s v="2484"/>
    <n v="1"/>
    <m/>
    <m/>
    <m/>
    <s v="Annetus Vabadussõja mäletussamba taastamiseks "/>
    <x v="7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23"/>
    <n v="2020"/>
    <n v="1"/>
    <d v="2020-10-09T00:00:00"/>
    <n v="25"/>
    <s v="2485"/>
    <n v="1"/>
    <m/>
    <m/>
    <m/>
    <s v="Annetus Vabadussõja mäletussamba taastamiseks "/>
    <x v="7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24"/>
    <n v="2020"/>
    <n v="1"/>
    <d v="2020-10-09T00:00:00"/>
    <n v="25"/>
    <s v="2486"/>
    <n v="1"/>
    <m/>
    <m/>
    <m/>
    <s v="Annetus Vabadussõja mäletussamba taastamiseks "/>
    <x v="7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89"/>
    <n v="2020"/>
    <n v="1"/>
    <d v="2020-10-09T00:00:00"/>
    <n v="25"/>
    <s v="2487"/>
    <n v="1"/>
    <m/>
    <m/>
    <m/>
    <s v="Annetus Vabadussõja mäletussamba taastamiseks "/>
    <x v="7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798"/>
    <n v="2020"/>
    <n v="1"/>
    <d v="2020-10-09T00:00:00"/>
    <n v="20"/>
    <s v="2489"/>
    <n v="1"/>
    <m/>
    <m/>
    <m/>
    <s v="Annetus Vabadussõja mäletussamba taastamiseks "/>
    <x v="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810"/>
    <n v="2020"/>
    <n v="1"/>
    <d v="2020-10-09T00:00:00"/>
    <n v="5"/>
    <s v="2490"/>
    <n v="1"/>
    <m/>
    <m/>
    <m/>
    <s v="Annetus Vabadussõja mäletussamba taastamiseks "/>
    <x v="7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813"/>
    <n v="2020"/>
    <n v="1"/>
    <d v="2020-10-10T00:00:00"/>
    <n v="10"/>
    <s v="2492"/>
    <n v="1"/>
    <m/>
    <m/>
    <m/>
    <s v="Annetus Vabadussõja mäletussamba taastamiseks "/>
    <x v="7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814"/>
    <n v="2020"/>
    <n v="1"/>
    <d v="2020-10-10T00:00:00"/>
    <n v="10"/>
    <s v="2493"/>
    <n v="1"/>
    <m/>
    <m/>
    <m/>
    <s v="Annetus Vabadussõja mäletussamba taastamiseks "/>
    <x v="7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1815"/>
    <n v="2020"/>
    <n v="1"/>
    <d v="2020-10-11T00:00:00"/>
    <n v="25"/>
    <s v="2494"/>
    <n v="1"/>
    <m/>
    <m/>
    <m/>
    <s v="Annetus Vabadussõja mäletussamba taastamiseks "/>
    <x v="7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0.2020 12.10.2020 "/>
    <s v="Ene J"/>
  </r>
  <r>
    <n v="82753"/>
    <n v="2020"/>
    <n v="1"/>
    <d v="2020-10-12T00:00:00"/>
    <n v="90"/>
    <s v="262"/>
    <n v="8"/>
    <m/>
    <m/>
    <m/>
    <s v="Annetus Vabadussõja mäletussamba taastamiseks "/>
    <x v="78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12.10.2020 12.10.2020 "/>
    <s v="Ene J"/>
  </r>
  <r>
    <n v="83240"/>
    <n v="2020"/>
    <n v="1"/>
    <d v="2020-10-12T00:00:00"/>
    <n v="100"/>
    <s v="2507"/>
    <n v="1"/>
    <m/>
    <m/>
    <m/>
    <s v="Annetus Vabadussõja mäletussamba taastamiseks "/>
    <x v="7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0.2020 13.10.2020 "/>
    <s v="Ene J"/>
  </r>
  <r>
    <n v="83241"/>
    <n v="2020"/>
    <n v="1"/>
    <d v="2020-10-12T00:00:00"/>
    <n v="50"/>
    <s v="2508"/>
    <n v="1"/>
    <m/>
    <m/>
    <m/>
    <s v="Annetus Vabadussõja mäletussamba taastamiseks "/>
    <x v="8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0.2020 13.10.2020 "/>
    <s v="Ene J"/>
  </r>
  <r>
    <n v="83242"/>
    <n v="2020"/>
    <n v="1"/>
    <d v="2020-10-12T00:00:00"/>
    <n v="50"/>
    <s v="2509"/>
    <n v="1"/>
    <m/>
    <m/>
    <m/>
    <s v="Annetus Vabadussõja mäletussamba taastamiseks "/>
    <x v="8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0.2020 13.10.2020 "/>
    <s v="Ene J"/>
  </r>
  <r>
    <n v="83243"/>
    <n v="2020"/>
    <n v="1"/>
    <d v="2020-10-12T00:00:00"/>
    <n v="25"/>
    <s v="2510"/>
    <n v="1"/>
    <m/>
    <m/>
    <m/>
    <s v="Annetus Vabadussõja mäletussamba taastamiseks "/>
    <x v="8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0.2020 13.10.2020 "/>
    <s v="Ene J"/>
  </r>
  <r>
    <n v="83244"/>
    <n v="2020"/>
    <n v="1"/>
    <d v="2020-10-12T00:00:00"/>
    <n v="20"/>
    <s v="2511"/>
    <n v="1"/>
    <m/>
    <m/>
    <m/>
    <s v="Annetus Vabadussõja mäletussamba taastamiseks "/>
    <x v="8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0.2020 13.10.2020 "/>
    <s v="Ene J"/>
  </r>
  <r>
    <n v="83245"/>
    <n v="2020"/>
    <n v="1"/>
    <d v="2020-10-12T00:00:00"/>
    <n v="10"/>
    <s v="2512"/>
    <n v="1"/>
    <m/>
    <m/>
    <m/>
    <s v="Annetus Vabadussõja mäletussamba taastamiseks "/>
    <x v="2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0.2020 13.10.2020 "/>
    <s v="Ene J"/>
  </r>
  <r>
    <n v="84231"/>
    <n v="2020"/>
    <n v="1"/>
    <d v="2020-10-13T00:00:00"/>
    <n v="120"/>
    <s v="2520"/>
    <n v="1"/>
    <m/>
    <m/>
    <m/>
    <s v="Annetus Vabadussõja mäletussamba taastamiseks "/>
    <x v="1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0.2020 14.10.2020 "/>
    <s v="Ene J"/>
  </r>
  <r>
    <n v="84232"/>
    <n v="2020"/>
    <n v="1"/>
    <d v="2020-10-13T00:00:00"/>
    <n v="100"/>
    <s v="2521"/>
    <n v="1"/>
    <m/>
    <m/>
    <m/>
    <s v="Annetus Vabadussõja mäletussamba taastamiseks "/>
    <x v="8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0.2020 14.10.2020 "/>
    <s v="Ene J"/>
  </r>
  <r>
    <n v="84246"/>
    <n v="2020"/>
    <n v="1"/>
    <d v="2020-10-13T00:00:00"/>
    <n v="80"/>
    <s v="2522"/>
    <n v="1"/>
    <m/>
    <m/>
    <m/>
    <s v="Annetus Vabadussõja mäletussamba taastamiseks "/>
    <x v="8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0.2020 14.10.2020 "/>
    <s v="Ene J"/>
  </r>
  <r>
    <n v="84247"/>
    <n v="2020"/>
    <n v="1"/>
    <d v="2020-10-13T00:00:00"/>
    <n v="50"/>
    <s v="2523"/>
    <n v="1"/>
    <m/>
    <m/>
    <m/>
    <s v="Annetus Vabadussõja mäletussamba taastamiseks "/>
    <x v="8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0.2020 14.10.2020 "/>
    <s v="Ene J"/>
  </r>
  <r>
    <n v="84265"/>
    <n v="2020"/>
    <n v="1"/>
    <d v="2020-10-13T00:00:00"/>
    <n v="50"/>
    <s v="2524"/>
    <n v="1"/>
    <m/>
    <m/>
    <m/>
    <s v="Annetus Vabadussõja mäletussamba taastamiseks "/>
    <x v="8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0.2020 14.10.2020 "/>
    <s v="Ene J"/>
  </r>
  <r>
    <n v="85187"/>
    <n v="2020"/>
    <n v="1"/>
    <d v="2020-10-14T00:00:00"/>
    <n v="50"/>
    <s v="2536"/>
    <n v="1"/>
    <m/>
    <m/>
    <m/>
    <s v="Annetus Vabadussõja mäletussamba taastamiseks "/>
    <x v="8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10.2020 15.10.2020 "/>
    <s v="Ene J"/>
  </r>
  <r>
    <n v="85188"/>
    <n v="2020"/>
    <n v="1"/>
    <d v="2020-10-14T00:00:00"/>
    <n v="50"/>
    <s v="2536"/>
    <n v="1"/>
    <m/>
    <m/>
    <m/>
    <s v="Annetus Vabadussõja mäletussamba taastamiseks "/>
    <x v="8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10.2020  "/>
    <s v="Ene J"/>
  </r>
  <r>
    <n v="85193"/>
    <n v="2020"/>
    <n v="1"/>
    <d v="2020-10-14T00:00:00"/>
    <n v="50"/>
    <s v="2540"/>
    <n v="1"/>
    <m/>
    <m/>
    <m/>
    <s v="Annetus Vabadussõja mäletussamba taastamiseks "/>
    <x v="9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10.2020 15.10.2020 "/>
    <s v="Ene J"/>
  </r>
  <r>
    <n v="85197"/>
    <n v="2020"/>
    <n v="1"/>
    <d v="2020-10-14T00:00:00"/>
    <n v="30"/>
    <s v="2543"/>
    <n v="1"/>
    <m/>
    <m/>
    <m/>
    <s v="Annetus Vabadussõja mäletussamba taastamiseks "/>
    <x v="9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10.2020 15.10.2020 "/>
    <s v="Ene J"/>
  </r>
  <r>
    <n v="85351"/>
    <n v="2020"/>
    <n v="1"/>
    <d v="2020-10-15T00:00:00"/>
    <n v="100"/>
    <s v="265"/>
    <n v="8"/>
    <m/>
    <m/>
    <m/>
    <s v="Annetus Vabadussõja mäletussamba taastamiseks "/>
    <x v="92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15.10.2020 15.10.2020 "/>
    <s v="Ene J"/>
  </r>
  <r>
    <n v="85672"/>
    <n v="2020"/>
    <n v="1"/>
    <d v="2020-10-15T00:00:00"/>
    <n v="300"/>
    <s v="2582"/>
    <n v="1"/>
    <m/>
    <m/>
    <m/>
    <s v="Annetus Vabadussõja mäletussamba taastamiseks "/>
    <x v="9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16.10.2020 "/>
    <s v="Ene J"/>
  </r>
  <r>
    <n v="85673"/>
    <n v="2020"/>
    <n v="1"/>
    <d v="2020-10-15T00:00:00"/>
    <n v="50"/>
    <s v="2583"/>
    <n v="1"/>
    <m/>
    <m/>
    <m/>
    <s v="Annetus Vabadussõja mäletussamba taastamiseks "/>
    <x v="9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16.10.2020 "/>
    <s v="Ene J"/>
  </r>
  <r>
    <n v="85674"/>
    <n v="2020"/>
    <n v="1"/>
    <d v="2020-10-15T00:00:00"/>
    <n v="50"/>
    <s v="2583"/>
    <n v="1"/>
    <m/>
    <m/>
    <m/>
    <s v="Annetus Vabadussõja mäletussamba taastamiseks "/>
    <x v="9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 "/>
    <s v="Ene J"/>
  </r>
  <r>
    <n v="85675"/>
    <n v="2020"/>
    <n v="1"/>
    <d v="2020-10-15T00:00:00"/>
    <n v="50"/>
    <s v="2583"/>
    <n v="1"/>
    <m/>
    <m/>
    <m/>
    <s v="Annetus Vabadussõja mäletussamba taastamiseks "/>
    <x v="9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 "/>
    <s v="Ene J"/>
  </r>
  <r>
    <n v="85677"/>
    <n v="2020"/>
    <n v="1"/>
    <d v="2020-10-15T00:00:00"/>
    <n v="50"/>
    <s v="2583"/>
    <n v="1"/>
    <m/>
    <m/>
    <m/>
    <s v="Annetus Vabadussõja mäletussamba taastamiseks "/>
    <x v="9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 "/>
    <s v="Ene J"/>
  </r>
  <r>
    <n v="85678"/>
    <n v="2020"/>
    <n v="1"/>
    <d v="2020-10-15T00:00:00"/>
    <n v="50"/>
    <s v="2583"/>
    <n v="1"/>
    <m/>
    <m/>
    <m/>
    <s v="Annetus Vabadussõja mäletussamba taastamiseks "/>
    <x v="9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 "/>
    <s v="Ene J"/>
  </r>
  <r>
    <n v="85681"/>
    <n v="2020"/>
    <n v="1"/>
    <d v="2020-10-15T00:00:00"/>
    <n v="100"/>
    <s v="2586"/>
    <n v="1"/>
    <m/>
    <m/>
    <m/>
    <s v="Annetus Vabadussõja mäletussamba taastamiseks "/>
    <x v="9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16.10.2020 "/>
    <s v="Ene J"/>
  </r>
  <r>
    <n v="85685"/>
    <n v="2020"/>
    <n v="1"/>
    <d v="2020-10-15T00:00:00"/>
    <n v="50"/>
    <s v="2589"/>
    <n v="1"/>
    <m/>
    <m/>
    <m/>
    <s v="Annetus Vabadussõja mäletussamba taastamiseks "/>
    <x v="10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16.10.2020 "/>
    <s v="Ene J"/>
  </r>
  <r>
    <n v="85689"/>
    <n v="2020"/>
    <n v="1"/>
    <d v="2020-10-15T00:00:00"/>
    <n v="25"/>
    <s v="2593"/>
    <n v="1"/>
    <m/>
    <m/>
    <m/>
    <s v="Annetus Vabadussõja mäletussamba taastamiseks "/>
    <x v="10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16.10.2020 "/>
    <s v="Ene J"/>
  </r>
  <r>
    <n v="85692"/>
    <n v="2020"/>
    <n v="1"/>
    <d v="2020-10-15T00:00:00"/>
    <n v="10"/>
    <s v="2596"/>
    <n v="1"/>
    <m/>
    <m/>
    <m/>
    <s v="Annetus Vabadussõja mäletussamba taastamiseks "/>
    <x v="10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0.2020 16.10.2020 "/>
    <s v="Ene J"/>
  </r>
  <r>
    <n v="85801"/>
    <n v="2020"/>
    <n v="1"/>
    <d v="2020-10-16T00:00:00"/>
    <n v="10"/>
    <s v="266"/>
    <n v="8"/>
    <m/>
    <m/>
    <m/>
    <s v="Annetus Vabadussõja mäletussamba taastamiseks "/>
    <x v="103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16.10.2020 16.10.2020 "/>
    <s v="Ene J"/>
  </r>
  <r>
    <n v="85984"/>
    <n v="2020"/>
    <n v="1"/>
    <d v="2020-10-16T00:00:00"/>
    <n v="20"/>
    <s v="267"/>
    <n v="8"/>
    <m/>
    <m/>
    <m/>
    <s v="Annetus Vabadussõja mäletussamba taastamiseks "/>
    <x v="104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16.10.2020 16.10.2020 "/>
    <s v="Ene J"/>
  </r>
  <r>
    <n v="85985"/>
    <n v="2020"/>
    <n v="1"/>
    <d v="2020-10-16T00:00:00"/>
    <n v="20"/>
    <s v="268"/>
    <n v="8"/>
    <m/>
    <m/>
    <m/>
    <s v="Annetus Vabadussõja mäletussamba taastamiseks "/>
    <x v="105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16.10.2020 16.10.2020 "/>
    <s v="Ene J"/>
  </r>
  <r>
    <n v="86006"/>
    <n v="2020"/>
    <n v="1"/>
    <d v="2020-10-16T00:00:00"/>
    <n v="200"/>
    <s v="2603"/>
    <n v="1"/>
    <m/>
    <m/>
    <m/>
    <s v="Annetus Vabadussõja mäletussamba taastamiseks "/>
    <x v="10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9.10.2020 19.10.2020 "/>
    <s v="Ene J"/>
  </r>
  <r>
    <n v="86012"/>
    <n v="2020"/>
    <n v="1"/>
    <d v="2020-10-16T00:00:00"/>
    <n v="100"/>
    <s v="2607"/>
    <n v="1"/>
    <m/>
    <m/>
    <m/>
    <s v="Annetus Vabadussõja mäletussamba taastamiseks "/>
    <x v="10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9.10.2020 19.10.2020 "/>
    <s v="Ene J"/>
  </r>
  <r>
    <n v="86014"/>
    <n v="2020"/>
    <n v="1"/>
    <d v="2020-10-16T00:00:00"/>
    <n v="50"/>
    <s v="2609"/>
    <n v="1"/>
    <m/>
    <m/>
    <m/>
    <s v="Annetus Vabadussõja mäletussamba taastamiseks "/>
    <x v="10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9.10.2020 19.10.2020 "/>
    <s v="Ene J"/>
  </r>
  <r>
    <n v="86453"/>
    <n v="2020"/>
    <n v="1"/>
    <d v="2020-10-19T00:00:00"/>
    <n v="30"/>
    <s v="2622"/>
    <n v="1"/>
    <m/>
    <m/>
    <m/>
    <s v="Annetus Vabadussõja mäletussamba taastamiseks "/>
    <x v="10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0.10.2020 20.10.2020 "/>
    <s v="Ene J"/>
  </r>
  <r>
    <n v="86454"/>
    <n v="2020"/>
    <n v="1"/>
    <d v="2020-10-19T00:00:00"/>
    <n v="25"/>
    <s v="2623"/>
    <n v="1"/>
    <m/>
    <m/>
    <m/>
    <s v="Annetus Vabadussõja mäletussamba taastamiseks "/>
    <x v="11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0.10.2020 20.10.2020 "/>
    <s v="Ene J"/>
  </r>
  <r>
    <n v="86455"/>
    <n v="2020"/>
    <n v="1"/>
    <d v="2020-10-19T00:00:00"/>
    <n v="25"/>
    <s v="2624"/>
    <n v="1"/>
    <m/>
    <m/>
    <m/>
    <s v="Annetus Vabadussõja mäletussamba taastamiseks "/>
    <x v="11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0.10.2020 20.10.2020 "/>
    <s v="Ene J"/>
  </r>
  <r>
    <n v="86746"/>
    <n v="2020"/>
    <n v="1"/>
    <d v="2020-10-20T00:00:00"/>
    <n v="5"/>
    <s v="2629"/>
    <n v="1"/>
    <m/>
    <m/>
    <m/>
    <s v="Annetus Vabadussõja mäletussamba taastamiseks "/>
    <x v="11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1.10.2020 21.10.2020 "/>
    <s v="Ene J"/>
  </r>
  <r>
    <n v="86749"/>
    <n v="2020"/>
    <n v="1"/>
    <d v="2020-10-20T00:00:00"/>
    <n v="50"/>
    <s v="2630"/>
    <n v="1"/>
    <m/>
    <m/>
    <m/>
    <s v="Annetus Vabadussõja mäletussamba taastamiseks "/>
    <x v="11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1.10.2020 21.10.2020 "/>
    <s v="Ene J"/>
  </r>
  <r>
    <n v="87049"/>
    <n v="2020"/>
    <n v="1"/>
    <d v="2020-10-21T00:00:00"/>
    <n v="5"/>
    <s v="2647"/>
    <n v="1"/>
    <m/>
    <m/>
    <m/>
    <s v="Annetus Vabadussõja mäletussamba taastamiseks "/>
    <x v="11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2.10.2020 22.10.2020 "/>
    <s v="Ene J"/>
  </r>
  <r>
    <n v="87339"/>
    <n v="2020"/>
    <n v="1"/>
    <d v="2020-10-22T00:00:00"/>
    <n v="20"/>
    <s v="2650"/>
    <n v="1"/>
    <m/>
    <m/>
    <m/>
    <s v="Annetus Vabadussõja mäletussamba taastamiseks "/>
    <x v="11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3.10.2020 23.10.2020 "/>
    <s v="Ene J"/>
  </r>
  <r>
    <n v="87490"/>
    <n v="2020"/>
    <n v="1"/>
    <d v="2020-10-23T00:00:00"/>
    <n v="15"/>
    <s v="2652"/>
    <n v="1"/>
    <m/>
    <m/>
    <m/>
    <s v="Annetus Vabadussõja mäletussamba taastamiseks "/>
    <x v="11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6.10.2020 26.10.2020 "/>
    <s v="Ene J"/>
  </r>
  <r>
    <n v="87491"/>
    <n v="2020"/>
    <n v="1"/>
    <d v="2020-10-23T00:00:00"/>
    <n v="10"/>
    <s v="2653"/>
    <n v="1"/>
    <m/>
    <m/>
    <m/>
    <s v="Annetus Vabadussõja mäletussamba taastamiseks "/>
    <x v="11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6.10.2020 26.10.2020 "/>
    <s v="Ene J"/>
  </r>
  <r>
    <n v="87493"/>
    <n v="2020"/>
    <n v="1"/>
    <d v="2020-10-24T00:00:00"/>
    <n v="25"/>
    <s v="2655"/>
    <n v="1"/>
    <m/>
    <m/>
    <m/>
    <s v="Annetus Vabadussõja mäletussamba taastamiseks "/>
    <x v="11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6.10.2020 26.10.2020 "/>
    <s v="Ene J"/>
  </r>
  <r>
    <n v="87495"/>
    <n v="2020"/>
    <n v="1"/>
    <d v="2020-10-25T00:00:00"/>
    <n v="5"/>
    <s v="2657"/>
    <n v="1"/>
    <m/>
    <m/>
    <m/>
    <s v="Annetus Vabadussõja mäletussamba taastamiseks "/>
    <x v="11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6.10.2020 26.10.2020 "/>
    <s v="Ene J"/>
  </r>
  <r>
    <n v="87833"/>
    <n v="2020"/>
    <n v="1"/>
    <d v="2020-10-26T00:00:00"/>
    <n v="300"/>
    <s v="2675"/>
    <n v="1"/>
    <m/>
    <m/>
    <m/>
    <s v="Annetus Vabadussõja mäletussamba taastamiseks "/>
    <x v="12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7.10.2020 27.10.2020 "/>
    <s v="Ene J"/>
  </r>
  <r>
    <n v="87834"/>
    <n v="2020"/>
    <n v="1"/>
    <d v="2020-10-26T00:00:00"/>
    <n v="150"/>
    <s v="2676"/>
    <n v="1"/>
    <m/>
    <m/>
    <m/>
    <s v="Annetus Vabadussõja mäletussamba taastamiseks "/>
    <x v="12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7.10.2020 27.10.2020 "/>
    <s v="Ene J"/>
  </r>
  <r>
    <n v="87837"/>
    <n v="2020"/>
    <n v="1"/>
    <d v="2020-10-26T00:00:00"/>
    <n v="20"/>
    <s v="2679"/>
    <n v="1"/>
    <m/>
    <m/>
    <m/>
    <s v="Annetus Vabadussõja mäletussamba taastamiseks "/>
    <x v="12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7.10.2020 27.10.2020 "/>
    <s v="Ene J"/>
  </r>
  <r>
    <n v="88056"/>
    <n v="2020"/>
    <n v="1"/>
    <d v="2020-10-27T00:00:00"/>
    <n v="25"/>
    <s v="272"/>
    <n v="8"/>
    <m/>
    <m/>
    <m/>
    <s v="Annetus Vabadussõja mäletussamba taastamiseks "/>
    <x v="123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7.10.2020 27.10.2020 "/>
    <s v="Ene J"/>
  </r>
  <r>
    <n v="88057"/>
    <n v="2020"/>
    <n v="1"/>
    <d v="2020-10-27T00:00:00"/>
    <n v="25"/>
    <s v="272"/>
    <n v="8"/>
    <m/>
    <m/>
    <m/>
    <s v="Annetus Vabadussõja mäletussamba taastamiseks "/>
    <x v="124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7.10.2020  "/>
    <s v="Ene J"/>
  </r>
  <r>
    <n v="88058"/>
    <n v="2020"/>
    <n v="1"/>
    <d v="2020-10-27T00:00:00"/>
    <n v="25"/>
    <s v="272"/>
    <n v="8"/>
    <m/>
    <m/>
    <m/>
    <s v="Annetus Vabadussõja mäletussamba taastamiseks "/>
    <x v="125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7.10.2020  "/>
    <s v="Ene J"/>
  </r>
  <r>
    <n v="88059"/>
    <n v="2020"/>
    <n v="1"/>
    <d v="2020-10-27T00:00:00"/>
    <n v="25"/>
    <s v="272"/>
    <n v="8"/>
    <m/>
    <m/>
    <m/>
    <s v="Annetus Vabadussõja mäletussamba taastamiseks "/>
    <x v="126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27.10.2020  "/>
    <s v="Ene J"/>
  </r>
  <r>
    <n v="88061"/>
    <n v="2020"/>
    <n v="1"/>
    <d v="2020-10-27T00:00:00"/>
    <n v="100"/>
    <s v="2684"/>
    <n v="1"/>
    <m/>
    <m/>
    <m/>
    <s v="Annetus Vabadussõja mäletussamba taastamiseks "/>
    <x v="12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10.2020 28.10.2020 "/>
    <s v="Ene J"/>
  </r>
  <r>
    <n v="88277"/>
    <n v="2020"/>
    <n v="1"/>
    <d v="2020-10-28T00:00:00"/>
    <n v="134"/>
    <s v="2693"/>
    <n v="1"/>
    <m/>
    <m/>
    <m/>
    <s v="Annetus Vabadussõja mäletussamba taastamiseks "/>
    <x v="12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9.10.2020 29.10.2020 "/>
    <s v="Ene J"/>
  </r>
  <r>
    <n v="89044"/>
    <n v="2020"/>
    <n v="1"/>
    <d v="2020-10-30T00:00:00"/>
    <n v="25"/>
    <s v="2719"/>
    <n v="1"/>
    <m/>
    <m/>
    <m/>
    <s v="Annetus Vabadussõja mäletussamba taastamiseks "/>
    <x v="12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048"/>
    <n v="2020"/>
    <n v="1"/>
    <d v="2020-10-30T00:00:00"/>
    <n v="5"/>
    <s v="2720"/>
    <n v="1"/>
    <m/>
    <m/>
    <m/>
    <s v="Annetus Vabadussõja mäletussamba taastamiseks "/>
    <x v="13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059"/>
    <n v="2020"/>
    <n v="1"/>
    <d v="2020-10-30T00:00:00"/>
    <n v="5"/>
    <s v="2721"/>
    <n v="1"/>
    <m/>
    <m/>
    <m/>
    <s v="Annetus Vabadussõja mäletussamba taastamiseks "/>
    <x v="13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090"/>
    <n v="2020"/>
    <n v="1"/>
    <d v="2020-10-31T00:00:00"/>
    <n v="200"/>
    <s v="2724"/>
    <n v="1"/>
    <m/>
    <m/>
    <m/>
    <s v="Annetus Vabadussõja mäletussamba taastamiseks "/>
    <x v="132"/>
    <s v="8003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097"/>
    <n v="2020"/>
    <n v="1"/>
    <d v="2020-10-31T00:00:00"/>
    <n v="100"/>
    <s v="2725"/>
    <n v="1"/>
    <m/>
    <m/>
    <m/>
    <s v="Annetus Vabadussõja mäletussamba taastamiseks "/>
    <x v="13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103"/>
    <n v="2020"/>
    <n v="1"/>
    <d v="2020-10-31T00:00:00"/>
    <n v="50"/>
    <s v="2726"/>
    <n v="1"/>
    <m/>
    <m/>
    <m/>
    <s v="Annetus Vabadussõja mäletussamba taastamiseks "/>
    <x v="13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106"/>
    <n v="2020"/>
    <n v="1"/>
    <d v="2020-10-31T00:00:00"/>
    <n v="5"/>
    <s v="2727"/>
    <n v="1"/>
    <m/>
    <m/>
    <m/>
    <s v="Annetus Vabadussõja mäletussamba taastamiseks "/>
    <x v="13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1.2020 02.11.2020 "/>
    <s v="Ene J"/>
  </r>
  <r>
    <n v="89266"/>
    <n v="2020"/>
    <n v="1"/>
    <d v="2020-11-02T00:00:00"/>
    <n v="50"/>
    <s v="2736"/>
    <n v="1"/>
    <m/>
    <m/>
    <m/>
    <s v="Annetus Vabadussõja mäletussamba taastamiseks "/>
    <x v="13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11.2020 03.11.2020 "/>
    <s v="Ene J"/>
  </r>
  <r>
    <n v="89267"/>
    <n v="2020"/>
    <n v="1"/>
    <d v="2020-11-02T00:00:00"/>
    <n v="50"/>
    <s v="2737"/>
    <n v="1"/>
    <m/>
    <m/>
    <m/>
    <s v="Annetus Vabadussõja mäletussamba taastamiseks "/>
    <x v="13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11.2020 03.11.2020 "/>
    <s v="Ene J"/>
  </r>
  <r>
    <n v="89268"/>
    <n v="2020"/>
    <n v="1"/>
    <d v="2020-11-02T00:00:00"/>
    <n v="25"/>
    <s v="2738"/>
    <n v="1"/>
    <m/>
    <m/>
    <m/>
    <s v="Annetus Vabadussõja mäletussamba taastamiseks "/>
    <x v="13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3.11.2020 03.11.2020 "/>
    <s v="Ene J"/>
  </r>
  <r>
    <n v="89913"/>
    <n v="2020"/>
    <n v="1"/>
    <d v="2020-11-04T00:00:00"/>
    <n v="100"/>
    <s v="2749"/>
    <n v="1"/>
    <m/>
    <m/>
    <m/>
    <s v="Annetus Vabadussõja mäletussamba taastamiseks "/>
    <x v="13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5.11.2020 05.11.2020 "/>
    <s v="Ene J"/>
  </r>
  <r>
    <n v="89914"/>
    <n v="2020"/>
    <n v="1"/>
    <d v="2020-11-04T00:00:00"/>
    <n v="50"/>
    <s v="2750"/>
    <n v="1"/>
    <m/>
    <m/>
    <m/>
    <s v="Annetus Vabadussõja mäletussamba taastamiseks "/>
    <x v="14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5.11.2020 05.11.2020 "/>
    <s v="Ene J"/>
  </r>
  <r>
    <n v="90488"/>
    <n v="2020"/>
    <n v="1"/>
    <d v="2020-11-05T00:00:00"/>
    <n v="20"/>
    <s v="279"/>
    <n v="8"/>
    <m/>
    <m/>
    <m/>
    <s v="Annetus Vabadussõja mäletussamba taastamiseks "/>
    <x v="141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05.11.2020 05.11.2020 "/>
    <s v="Ene J"/>
  </r>
  <r>
    <n v="90730"/>
    <n v="2020"/>
    <n v="1"/>
    <d v="2020-11-05T00:00:00"/>
    <n v="50"/>
    <s v="280"/>
    <n v="8"/>
    <m/>
    <m/>
    <m/>
    <s v="Annetus Vabadussõja mäletussamba taastamiseks "/>
    <x v="142"/>
    <s v="800699          "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Kassa Linnavalitsus 1"/>
    <s v="05.11.2020 05.11.2020 "/>
    <s v="Ene J"/>
  </r>
  <r>
    <n v="90836"/>
    <n v="2020"/>
    <n v="1"/>
    <d v="2020-11-05T00:00:00"/>
    <n v="50"/>
    <s v="2767"/>
    <n v="1"/>
    <m/>
    <m/>
    <m/>
    <s v="Annetus Vabadussõja mäletussamba taastamiseks "/>
    <x v="14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6.11.2020 06.11.2020 "/>
    <s v="Ene J"/>
  </r>
  <r>
    <n v="90837"/>
    <n v="2020"/>
    <n v="1"/>
    <d v="2020-11-05T00:00:00"/>
    <n v="50"/>
    <s v="2768"/>
    <n v="1"/>
    <m/>
    <m/>
    <m/>
    <s v="Annetus Vabadussõja mäletussamba taastamiseks "/>
    <x v="14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6.11.2020 06.11.2020 "/>
    <s v="Ene J"/>
  </r>
  <r>
    <n v="90838"/>
    <n v="2020"/>
    <n v="1"/>
    <d v="2020-11-05T00:00:00"/>
    <n v="25"/>
    <s v="2769"/>
    <n v="1"/>
    <m/>
    <m/>
    <m/>
    <s v="Annetus Vabadussõja mäletussamba taastamiseks "/>
    <x v="14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6.11.2020 06.11.2020 "/>
    <s v="Ene J"/>
  </r>
  <r>
    <n v="91521"/>
    <n v="2020"/>
    <n v="1"/>
    <d v="2020-11-06T00:00:00"/>
    <n v="50"/>
    <s v="2780"/>
    <n v="1"/>
    <m/>
    <m/>
    <m/>
    <s v="Annetus Vabadussõja mäletussamba taastamiseks "/>
    <x v="14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1.2020 09.11.2020 "/>
    <s v="Ene J"/>
  </r>
  <r>
    <n v="91522"/>
    <n v="2020"/>
    <n v="1"/>
    <d v="2020-11-07T00:00:00"/>
    <n v="100"/>
    <s v="2781"/>
    <n v="1"/>
    <m/>
    <m/>
    <m/>
    <s v="Annetus Vabadussõja mäletussamba taastamiseks "/>
    <x v="14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1.2020 09.11.2020 "/>
    <s v="Ene J"/>
  </r>
  <r>
    <n v="91523"/>
    <n v="2020"/>
    <n v="1"/>
    <d v="2020-11-08T00:00:00"/>
    <n v="40"/>
    <s v="2782"/>
    <n v="1"/>
    <m/>
    <m/>
    <m/>
    <s v="Annetus Vabadussõja mäletussamba taastamiseks "/>
    <x v="14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9.11.2020 09.11.2020 "/>
    <s v="Ene J"/>
  </r>
  <r>
    <n v="92711"/>
    <n v="2020"/>
    <n v="1"/>
    <d v="2020-11-09T00:00:00"/>
    <n v="25"/>
    <s v="2789"/>
    <n v="1"/>
    <m/>
    <m/>
    <m/>
    <s v="Annetus Vabadussõja mäletussamba taastamiseks "/>
    <x v="14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0.11.2020 10.11.2020 "/>
    <s v="Ene J"/>
  </r>
  <r>
    <n v="92712"/>
    <n v="2020"/>
    <n v="1"/>
    <d v="2020-11-09T00:00:00"/>
    <n v="5"/>
    <s v="2790"/>
    <n v="1"/>
    <m/>
    <m/>
    <m/>
    <s v="Annetus Vabadussõja mäletussamba taastamiseks "/>
    <x v="15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0.11.2020 10.11.2020 "/>
    <s v="Ene J"/>
  </r>
  <r>
    <n v="93105"/>
    <n v="2020"/>
    <n v="1"/>
    <d v="2020-11-10T00:00:00"/>
    <n v="10"/>
    <s v="2797"/>
    <n v="1"/>
    <m/>
    <m/>
    <m/>
    <s v="Annetus Vabadussõja mäletussamba taastamiseks "/>
    <x v="15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1.11.2020 11.11.2020 "/>
    <s v="Ene J"/>
  </r>
  <r>
    <n v="93106"/>
    <n v="2020"/>
    <n v="1"/>
    <d v="2020-11-10T00:00:00"/>
    <n v="10"/>
    <s v="2798"/>
    <n v="1"/>
    <m/>
    <m/>
    <m/>
    <s v="Annetus Vabadussõja mäletussamba taastamiseks "/>
    <x v="2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1.11.2020 11.11.2020 "/>
    <s v="Ene J"/>
  </r>
  <r>
    <n v="94056"/>
    <n v="2020"/>
    <n v="1"/>
    <d v="2020-11-11T00:00:00"/>
    <n v="200"/>
    <s v="2818"/>
    <n v="1"/>
    <m/>
    <m/>
    <m/>
    <s v="Annetus Vabadussõja mäletussamba taastamiseks "/>
    <x v="15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1.2020 12.11.2020 "/>
    <s v="Ene J"/>
  </r>
  <r>
    <n v="94057"/>
    <n v="2020"/>
    <n v="1"/>
    <d v="2020-11-11T00:00:00"/>
    <n v="50"/>
    <s v="2819"/>
    <n v="1"/>
    <m/>
    <m/>
    <m/>
    <s v="Annetus Vabadussõja mäletussamba taastamiseks "/>
    <x v="15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11.2020 12.11.2020 "/>
    <s v="Ene J"/>
  </r>
  <r>
    <n v="95376"/>
    <n v="2020"/>
    <n v="1"/>
    <d v="2020-11-12T00:00:00"/>
    <n v="50"/>
    <s v="2847"/>
    <n v="1"/>
    <m/>
    <m/>
    <m/>
    <s v="Annetus Vabadussõja mäletussamba taastamiseks "/>
    <x v="15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3.11.2020 13.11.2020 "/>
    <s v="Ene J"/>
  </r>
  <r>
    <n v="96011"/>
    <n v="2020"/>
    <n v="1"/>
    <d v="2020-11-13T00:00:00"/>
    <n v="200"/>
    <s v="2858"/>
    <n v="1"/>
    <m/>
    <m/>
    <m/>
    <s v="Annetus Vabadussõja mäletussamba taastamiseks "/>
    <x v="15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1.2020 16.11.2020 "/>
    <s v="Ene J"/>
  </r>
  <r>
    <n v="96016"/>
    <n v="2020"/>
    <n v="1"/>
    <d v="2020-11-13T00:00:00"/>
    <n v="100"/>
    <s v="2858"/>
    <n v="1"/>
    <m/>
    <m/>
    <m/>
    <s v="Annetus Vabadussõja mäletussamba taastamiseks "/>
    <x v="15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1.2020  "/>
    <s v="Ene J"/>
  </r>
  <r>
    <n v="96019"/>
    <n v="2020"/>
    <n v="1"/>
    <d v="2020-11-13T00:00:00"/>
    <n v="100"/>
    <s v="2858"/>
    <n v="1"/>
    <m/>
    <m/>
    <m/>
    <s v="Annetus Vabadussõja mäletussamba taastamiseks "/>
    <x v="15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1.2020  "/>
    <s v="Ene J"/>
  </r>
  <r>
    <n v="96022"/>
    <n v="2020"/>
    <n v="1"/>
    <d v="2020-11-13T00:00:00"/>
    <n v="100"/>
    <s v="2858"/>
    <n v="1"/>
    <m/>
    <m/>
    <m/>
    <s v="Annetus Vabadussõja mäletussamba taastamiseks "/>
    <x v="15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1.2020  "/>
    <s v="Ene J"/>
  </r>
  <r>
    <n v="96029"/>
    <n v="2020"/>
    <n v="1"/>
    <d v="2020-11-15T00:00:00"/>
    <n v="10"/>
    <s v="2862"/>
    <n v="1"/>
    <m/>
    <m/>
    <m/>
    <s v="Annetus Vabadussõja mäletussamba taastamiseks "/>
    <x v="15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6.11.2020 16.11.2020 "/>
    <s v="Ene J"/>
  </r>
  <r>
    <n v="96535"/>
    <n v="2020"/>
    <n v="1"/>
    <d v="2020-11-16T00:00:00"/>
    <n v="100"/>
    <s v="2874"/>
    <n v="1"/>
    <m/>
    <m/>
    <m/>
    <s v="Annetus Vabadussõja mäletussamba taastamiseks "/>
    <x v="16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7.11.2020 17.11.2020 "/>
    <s v="Ene J"/>
  </r>
  <r>
    <n v="96537"/>
    <n v="2020"/>
    <n v="1"/>
    <d v="2020-11-16T00:00:00"/>
    <n v="20"/>
    <s v="2876"/>
    <n v="1"/>
    <m/>
    <m/>
    <m/>
    <s v="Annetus Vabadussõja mäletussamba taastamiseks "/>
    <x v="16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7.11.2020 17.11.2020 "/>
    <s v="Ene J"/>
  </r>
  <r>
    <n v="97813"/>
    <n v="2020"/>
    <n v="1"/>
    <d v="2020-11-19T00:00:00"/>
    <n v="10"/>
    <s v="2936"/>
    <n v="1"/>
    <m/>
    <m/>
    <m/>
    <s v="Annetus Vabadussõja mäletussamba taastamiseks "/>
    <x v="16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0.11.2020 20.11.2020 "/>
    <s v="Ene J"/>
  </r>
  <r>
    <n v="98824"/>
    <n v="2020"/>
    <n v="1"/>
    <d v="2020-11-24T00:00:00"/>
    <n v="500000"/>
    <s v="2990"/>
    <n v="6"/>
    <m/>
    <m/>
    <m/>
    <s v=" Investeeringutoetus Viljandi Vabadussõja ausamba taastamiseks"/>
    <x v="163"/>
    <s v="014001          "/>
    <m/>
    <m/>
    <m/>
    <m/>
    <s v="203856"/>
    <s v="1001008"/>
    <m/>
    <m/>
    <m/>
    <m/>
    <m/>
    <s v="350200          "/>
    <s v="riigilt ja riigiasutust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wedbank"/>
    <s v="24.11.2020 24.11.2020 "/>
    <s v="admin"/>
  </r>
  <r>
    <n v="99004"/>
    <n v="2020"/>
    <n v="1"/>
    <d v="2020-11-24T00:00:00"/>
    <n v="25"/>
    <s v="2996"/>
    <n v="1"/>
    <m/>
    <m/>
    <m/>
    <s v="Annetus Vabadussõja mäletussamba taastamiseks "/>
    <x v="16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5.11.2020 25.11.2020 "/>
    <s v="Ene J"/>
  </r>
  <r>
    <n v="99170"/>
    <n v="2020"/>
    <n v="1"/>
    <d v="2020-11-25T00:00:00"/>
    <n v="25"/>
    <s v="3003"/>
    <n v="1"/>
    <m/>
    <m/>
    <m/>
    <s v="Annetus Vabadussõja mäletussamba taastamiseks "/>
    <x v="16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6.11.2020 26.11.2020 "/>
    <s v="Ene J"/>
  </r>
  <r>
    <n v="99640"/>
    <n v="2020"/>
    <n v="1"/>
    <d v="2020-11-28T00:00:00"/>
    <n v="20"/>
    <s v="3017"/>
    <n v="1"/>
    <m/>
    <m/>
    <m/>
    <s v="Annetus Vabadussõja mäletussamba taastamiseks "/>
    <x v="16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30.11.2020 30.11.2020 "/>
    <s v="Ene J"/>
  </r>
  <r>
    <n v="100279"/>
    <n v="2020"/>
    <n v="1"/>
    <d v="2020-12-01T00:00:00"/>
    <n v="20"/>
    <s v="3049"/>
    <n v="1"/>
    <m/>
    <m/>
    <m/>
    <s v="Annetus Vabadussõja mäletussamba taastamiseks "/>
    <x v="16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2.2020 02.12.2020 "/>
    <s v="Ene J"/>
  </r>
  <r>
    <n v="100281"/>
    <n v="2020"/>
    <n v="1"/>
    <d v="2020-12-01T00:00:00"/>
    <n v="10"/>
    <s v="3051"/>
    <n v="1"/>
    <m/>
    <m/>
    <m/>
    <s v="Annetus Vabadussõja mäletussamba taastamiseks "/>
    <x v="16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2.2020 02.12.2020 "/>
    <s v="Ene J"/>
  </r>
  <r>
    <n v="100282"/>
    <n v="2020"/>
    <n v="1"/>
    <d v="2020-12-01T00:00:00"/>
    <n v="10000"/>
    <s v="3052"/>
    <n v="1"/>
    <m/>
    <m/>
    <m/>
    <s v="Annetus Vabadussõja mäletussamba taastamiseks "/>
    <x v="169"/>
    <s v="229101          "/>
    <m/>
    <m/>
    <m/>
    <m/>
    <s v="203856"/>
    <s v="1001001"/>
    <m/>
    <m/>
    <m/>
    <m/>
    <m/>
    <s v="350201          "/>
    <s v="kohaliku omavalitsuse üksustelt ja omavalitsusasu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2.12.2020 02.12.2020 "/>
    <s v="admin"/>
  </r>
  <r>
    <n v="101118"/>
    <n v="2020"/>
    <n v="1"/>
    <d v="2020-12-03T00:00:00"/>
    <n v="600"/>
    <s v="3055"/>
    <n v="1"/>
    <m/>
    <m/>
    <m/>
    <s v="Annetus Vabadussõja mäletussamba taastamiseks "/>
    <x v="170"/>
    <s v="8003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4.12.2020 04.12.2020 "/>
    <s v="Ene J"/>
  </r>
  <r>
    <n v="101995"/>
    <n v="2020"/>
    <n v="1"/>
    <d v="2020-12-05T00:00:00"/>
    <n v="20"/>
    <s v="3064"/>
    <n v="1"/>
    <m/>
    <m/>
    <m/>
    <s v="Annetus Vabadussõja mäletussamba taastamiseks "/>
    <x v="17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7.12.2020 07.12.2020 "/>
    <s v="Ene J"/>
  </r>
  <r>
    <n v="102884"/>
    <n v="2020"/>
    <n v="1"/>
    <d v="2020-12-07T00:00:00"/>
    <n v="300"/>
    <s v="3078"/>
    <n v="1"/>
    <m/>
    <m/>
    <m/>
    <s v="Annetus Vabadussõja mäletussamba taastamiseks "/>
    <x v="17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8.12.2020 08.12.2020 "/>
    <s v="Ene J"/>
  </r>
  <r>
    <n v="105248"/>
    <n v="2020"/>
    <n v="1"/>
    <d v="2020-12-10T00:00:00"/>
    <n v="50"/>
    <s v="3134"/>
    <n v="1"/>
    <m/>
    <m/>
    <m/>
    <s v="Annetus Vabadussõja mäletussamba taastamiseks "/>
    <x v="17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1.12.2020 11.12.2020 "/>
    <s v="Ene J"/>
  </r>
  <r>
    <n v="105252"/>
    <n v="2020"/>
    <n v="1"/>
    <d v="2020-12-10T00:00:00"/>
    <n v="10"/>
    <s v="3138"/>
    <n v="1"/>
    <m/>
    <m/>
    <m/>
    <s v="Annetus Vabadussõja mäletussamba taastamiseks "/>
    <x v="2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1.12.2020 11.12.2020 "/>
    <s v="Ene J"/>
  </r>
  <r>
    <n v="105995"/>
    <n v="2020"/>
    <n v="1"/>
    <d v="2020-12-11T00:00:00"/>
    <n v="100"/>
    <s v="3145"/>
    <n v="1"/>
    <m/>
    <m/>
    <m/>
    <s v="Annetus Vabadussõja mäletussamba taastamiseks "/>
    <x v="17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2.2020 14.12.2020 "/>
    <s v="Ene J"/>
  </r>
  <r>
    <n v="105996"/>
    <n v="2020"/>
    <n v="1"/>
    <d v="2020-12-11T00:00:00"/>
    <n v="40"/>
    <s v="3146"/>
    <n v="1"/>
    <m/>
    <m/>
    <m/>
    <s v="Annetus Vabadussõja mäletussamba taastamiseks "/>
    <x v="17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2.2020 14.12.2020 "/>
    <s v="Ene J"/>
  </r>
  <r>
    <n v="106023"/>
    <n v="2020"/>
    <n v="1"/>
    <d v="2020-12-13T00:00:00"/>
    <n v="1000"/>
    <s v="3152"/>
    <n v="1"/>
    <m/>
    <m/>
    <m/>
    <s v="Annetus Vabadussõja mäletussamba taastamiseks "/>
    <x v="176"/>
    <s v="8003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2.2020 14.12.2020 "/>
    <s v="Ene J"/>
  </r>
  <r>
    <n v="106024"/>
    <n v="2020"/>
    <n v="1"/>
    <d v="2020-12-13T00:00:00"/>
    <n v="300"/>
    <s v="3153"/>
    <n v="1"/>
    <m/>
    <m/>
    <m/>
    <s v="Annetus Vabadussõja mäletussamba taastamiseks "/>
    <x v="177"/>
    <s v="8003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4.12.2020 14.12.2020 "/>
    <s v="Ene J"/>
  </r>
  <r>
    <n v="106993"/>
    <n v="2020"/>
    <n v="1"/>
    <d v="2020-12-14T00:00:00"/>
    <n v="20"/>
    <s v="3186"/>
    <n v="1"/>
    <m/>
    <m/>
    <m/>
    <s v="Annetus Vabadussõja mäletussamba taastamiseks "/>
    <x v="17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12.2020 15.12.2020 "/>
    <s v="Ene J"/>
  </r>
  <r>
    <n v="106994"/>
    <n v="2020"/>
    <n v="1"/>
    <d v="2020-12-14T00:00:00"/>
    <n v="20"/>
    <s v="3187"/>
    <n v="1"/>
    <m/>
    <m/>
    <m/>
    <s v="Annetus Vabadussõja mäletussamba taastamiseks "/>
    <x v="17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5.12.2020 15.12.2020 "/>
    <s v="Ene J"/>
  </r>
  <r>
    <n v="108976"/>
    <n v="2020"/>
    <n v="1"/>
    <d v="2020-12-18T00:00:00"/>
    <n v="25"/>
    <s v="3253"/>
    <n v="1"/>
    <m/>
    <m/>
    <m/>
    <s v="Annetus Vabadussõja mäletussamba taastamiseks "/>
    <x v="180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1.12.2020 21.12.2020 "/>
    <s v="Ene J"/>
  </r>
  <r>
    <n v="110631"/>
    <n v="2020"/>
    <n v="1"/>
    <d v="2020-12-28T00:00:00"/>
    <n v="50"/>
    <s v="3354"/>
    <n v="1"/>
    <m/>
    <m/>
    <m/>
    <s v="Annetus Vabadussõja mäletussamba taastamiseks "/>
    <x v="18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9.12.2020 29.12.2020 "/>
    <s v="Ene J"/>
  </r>
  <r>
    <n v="110634"/>
    <n v="2020"/>
    <n v="1"/>
    <d v="2020-12-28T00:00:00"/>
    <n v="25"/>
    <s v="3357"/>
    <n v="1"/>
    <m/>
    <m/>
    <m/>
    <s v="Annetus Vabadussõja mäletussamba taastamiseks "/>
    <x v="182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9.12.2020 29.12.2020 "/>
    <s v="Ene J"/>
  </r>
  <r>
    <n v="110923"/>
    <n v="2020"/>
    <n v="1"/>
    <d v="2020-12-29T00:00:00"/>
    <n v="10"/>
    <s v="3365"/>
    <n v="1"/>
    <m/>
    <m/>
    <m/>
    <s v="Annetus Vabadussõja mäletussamba taastamiseks "/>
    <x v="183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30.12.2020 28.01.2021 "/>
    <s v="Ene J"/>
  </r>
  <r>
    <n v="111684"/>
    <n v="2020"/>
    <n v="1"/>
    <d v="2020-12-29T00:00:00"/>
    <n v="10"/>
    <s v="3365"/>
    <n v="1"/>
    <m/>
    <m/>
    <m/>
    <s v="Annetus Vabadussõja mäletussamba taastamiseks "/>
    <x v="18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01.2021  "/>
    <s v="Ene J"/>
  </r>
  <r>
    <n v="111244"/>
    <n v="2020"/>
    <n v="1"/>
    <d v="2020-12-30T00:00:00"/>
    <n v="50"/>
    <s v="3388"/>
    <n v="1"/>
    <m/>
    <m/>
    <m/>
    <s v="Annetus Vabadussõja mäletussamba taastamiseks "/>
    <x v="185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4.01.2021 04.01.2021 "/>
    <s v="Ene J"/>
  </r>
  <r>
    <n v="1289"/>
    <n v="2021"/>
    <n v="1"/>
    <d v="2021-01-06T00:00:00"/>
    <n v="50"/>
    <s v="24"/>
    <n v="1"/>
    <m/>
    <m/>
    <m/>
    <s v="Annetus Vabadussõja mäletussamba taastamiseks "/>
    <x v="186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7.01.2021 07.01.2021 "/>
    <s v="Ene J"/>
  </r>
  <r>
    <n v="3452"/>
    <n v="2021"/>
    <n v="1"/>
    <d v="2021-01-09T00:00:00"/>
    <n v="500"/>
    <s v="64"/>
    <n v="1"/>
    <m/>
    <m/>
    <m/>
    <s v="Annetus Vabadussõja mäletussamba taastamiseks "/>
    <x v="187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1.01.2021 11.01.2021 "/>
    <s v="admin"/>
  </r>
  <r>
    <n v="4005"/>
    <n v="2021"/>
    <n v="1"/>
    <d v="2021-01-11T00:00:00"/>
    <n v="10"/>
    <s v="78"/>
    <n v="1"/>
    <m/>
    <m/>
    <m/>
    <s v="Annetus Vabadussõja mäletussamba taastamiseks "/>
    <x v="24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12.01.2021 12.01.2021 "/>
    <s v="admin"/>
  </r>
  <r>
    <n v="6731"/>
    <n v="2021"/>
    <n v="1"/>
    <d v="2021-01-19T00:00:00"/>
    <n v="500"/>
    <s v="126"/>
    <n v="1"/>
    <m/>
    <m/>
    <m/>
    <s v="Annetus Vabadussõja mäletussamba taastamiseks "/>
    <x v="188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0.01.2021 20.01.2021 "/>
    <s v="Ene J"/>
  </r>
  <r>
    <n v="7791"/>
    <n v="2021"/>
    <n v="1"/>
    <d v="2021-01-27T00:00:00"/>
    <n v="25"/>
    <s v="198"/>
    <n v="1"/>
    <m/>
    <m/>
    <m/>
    <s v="Annetus Vabadussõja mäletussamba taastamiseks "/>
    <x v="189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8.01.2021 28.01.2021 "/>
    <s v="Ene J"/>
  </r>
  <r>
    <n v="8042"/>
    <n v="2021"/>
    <n v="1"/>
    <d v="2021-01-28T00:00:00"/>
    <n v="1000"/>
    <s v="213"/>
    <n v="1"/>
    <m/>
    <m/>
    <m/>
    <s v="Annetus Vabadussõja mäletussamba taastamiseks "/>
    <x v="190"/>
    <s v="564101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29.01.2021 29.01.2021 "/>
    <s v="Ene J"/>
  </r>
  <r>
    <n v="9207"/>
    <n v="2021"/>
    <n v="1"/>
    <d v="2021-02-03T00:00:00"/>
    <n v="10"/>
    <s v="288"/>
    <n v="1"/>
    <m/>
    <m/>
    <m/>
    <s v="Annetus Vabadussõja mäletussamba taastamiseks "/>
    <x v="191"/>
    <s v="800699          "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  <s v="Põhiarve SEB"/>
    <s v="04.02.2021 04.02.2021 "/>
    <s v="Ene J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5">
  <r>
    <x v="0"/>
    <n v="2020"/>
    <n v="1"/>
    <x v="0"/>
    <n v="100"/>
    <s v="2078"/>
    <n v="1"/>
    <m/>
    <m/>
    <m/>
    <s v="Annetus Vabadussõja mäletussamba taastamiseks "/>
    <s v="Timpson Madis"/>
    <s v="3741001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"/>
    <n v="2020"/>
    <n v="1"/>
    <x v="1"/>
    <n v="100"/>
    <s v="2093"/>
    <n v="1"/>
    <m/>
    <m/>
    <m/>
    <s v="Annetus Vabadussõja mäletussamba taastamiseks "/>
    <s v="Pihlak Jaak"/>
    <s v="3611201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"/>
    <n v="2020"/>
    <n v="1"/>
    <x v="1"/>
    <n v="100"/>
    <s v="2094"/>
    <n v="1"/>
    <m/>
    <m/>
    <m/>
    <s v="Annetus Vabadussõja mäletussamba taastamiseks "/>
    <s v="Vilumaa Hedi"/>
    <s v="4690612603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"/>
    <n v="2020"/>
    <n v="1"/>
    <x v="1"/>
    <n v="100"/>
    <s v="2095"/>
    <n v="1"/>
    <m/>
    <m/>
    <m/>
    <s v="Annetus Vabadussõja mäletussamba taastamiseks "/>
    <s v="Koskela Kalevi"/>
    <m/>
    <s v="900620          "/>
    <s v="FI Soome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"/>
    <n v="2020"/>
    <n v="1"/>
    <x v="1"/>
    <n v="25"/>
    <s v="2097"/>
    <n v="1"/>
    <m/>
    <m/>
    <m/>
    <s v="Annetus Vabadussõja mäletussamba taastamiseks "/>
    <s v="Puidet Elmo"/>
    <s v="3660616024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"/>
    <n v="2020"/>
    <n v="1"/>
    <x v="1"/>
    <n v="11.11"/>
    <s v="2098"/>
    <n v="1"/>
    <m/>
    <m/>
    <m/>
    <s v="Annetus Vabadussõja mäletussamba taastamiseks "/>
    <s v="Pappel Peeter"/>
    <s v="3641104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"/>
    <n v="2020"/>
    <n v="1"/>
    <x v="1"/>
    <n v="10"/>
    <s v="2099"/>
    <n v="1"/>
    <m/>
    <m/>
    <m/>
    <s v="Annetus Vabadussõja mäletussamba taastamiseks "/>
    <s v="Männik Jaan"/>
    <s v="3610625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"/>
    <n v="2020"/>
    <n v="1"/>
    <x v="2"/>
    <n v="100"/>
    <s v="2105"/>
    <n v="1"/>
    <m/>
    <m/>
    <m/>
    <s v="Annetus Vabadussõja mäletussamba taastamiseks "/>
    <s v="Allikoja Peeter"/>
    <s v="3540723602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"/>
    <n v="2020"/>
    <n v="1"/>
    <x v="2"/>
    <n v="100"/>
    <s v="2106"/>
    <n v="1"/>
    <m/>
    <m/>
    <m/>
    <s v="Annetus Vabadussõja mäletussamba taastamiseks "/>
    <s v="Lubi Reet"/>
    <s v="4790512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"/>
    <n v="2020"/>
    <n v="1"/>
    <x v="2"/>
    <n v="30"/>
    <s v="2109"/>
    <n v="1"/>
    <m/>
    <m/>
    <m/>
    <s v="Annetus Vabadussõja mäletussamba taastamiseks "/>
    <s v="Puskar Harri"/>
    <s v="392122947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"/>
    <n v="2020"/>
    <n v="1"/>
    <x v="2"/>
    <n v="10"/>
    <s v="2110"/>
    <n v="1"/>
    <m/>
    <m/>
    <m/>
    <s v="Annetus Vabadussõja mäletussamba taastamiseks "/>
    <s v="Männik Iivi-Reet"/>
    <s v="4370110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"/>
    <n v="2020"/>
    <n v="1"/>
    <x v="3"/>
    <n v="200"/>
    <s v="2115"/>
    <n v="1"/>
    <m/>
    <m/>
    <m/>
    <s v="Annetus Vabadussõja mäletussamba taastamiseks "/>
    <s v="Born Mehis"/>
    <s v="367120942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"/>
    <n v="2020"/>
    <n v="1"/>
    <x v="3"/>
    <n v="120"/>
    <s v="2116"/>
    <n v="1"/>
    <m/>
    <m/>
    <m/>
    <s v="Annetus Vabadussõja mäletussamba taastamiseks "/>
    <s v="Aaltonen Harri Juhani"/>
    <s v="3670528003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"/>
    <n v="2020"/>
    <n v="1"/>
    <x v="3"/>
    <n v="100"/>
    <s v="2117"/>
    <n v="1"/>
    <m/>
    <m/>
    <m/>
    <s v="Annetus Vabadussõja mäletussamba taastamiseks "/>
    <s v="Seeder Helir-Valdor"/>
    <s v="3640907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"/>
    <n v="2020"/>
    <n v="1"/>
    <x v="4"/>
    <n v="50"/>
    <s v="2133"/>
    <n v="1"/>
    <m/>
    <m/>
    <m/>
    <s v="Annetus Vabadussõja mäletussamba taastamiseks "/>
    <s v="Rotka Alvar"/>
    <s v="3710611601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"/>
    <n v="2020"/>
    <n v="1"/>
    <x v="4"/>
    <n v="10"/>
    <s v="2136"/>
    <n v="1"/>
    <m/>
    <m/>
    <m/>
    <s v="Annetus Vabadussõja mäletussamba taastamiseks "/>
    <s v="Tarto Enn"/>
    <s v="338092527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"/>
    <n v="2020"/>
    <n v="1"/>
    <x v="4"/>
    <n v="10"/>
    <s v="2289"/>
    <n v="1"/>
    <m/>
    <m/>
    <m/>
    <s v="Annetus Vabadussõja mäletussamba taastamiseks "/>
    <s v="Tarto Piret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"/>
    <n v="2020"/>
    <n v="1"/>
    <x v="5"/>
    <n v="20"/>
    <s v="230"/>
    <n v="8"/>
    <m/>
    <m/>
    <m/>
    <s v="Annetus Vabadussõja mäletussamba taastamiseks "/>
    <s v="Valge Meinard"/>
    <s v="33405156025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"/>
    <n v="2020"/>
    <n v="1"/>
    <x v="5"/>
    <n v="100"/>
    <s v="2166"/>
    <n v="1"/>
    <m/>
    <m/>
    <m/>
    <s v="Annetus Vabadussõja mäletussamba taastamiseks "/>
    <s v="Raudla Heiki"/>
    <s v="3490520603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"/>
    <n v="2020"/>
    <n v="1"/>
    <x v="5"/>
    <n v="100"/>
    <s v="2167"/>
    <n v="1"/>
    <m/>
    <m/>
    <m/>
    <s v="Annetus Vabadussõja mäletussamba taastamiseks "/>
    <s v="Hallemaa  Helmut"/>
    <s v="3540630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"/>
    <n v="2020"/>
    <n v="1"/>
    <x v="5"/>
    <n v="20"/>
    <s v="2170"/>
    <n v="1"/>
    <m/>
    <m/>
    <m/>
    <s v="Annetus Vabadussõja mäletussamba taastamiseks "/>
    <s v="Taganova Marju"/>
    <s v="4670426029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"/>
    <n v="2020"/>
    <n v="1"/>
    <x v="5"/>
    <n v="10"/>
    <s v="2171"/>
    <n v="1"/>
    <m/>
    <m/>
    <m/>
    <s v="Annetus Vabadussõja mäletussamba taastamiseks "/>
    <s v="Rebane Epp"/>
    <s v="4540519024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2"/>
    <n v="2020"/>
    <n v="1"/>
    <x v="5"/>
    <n v="10"/>
    <s v="2172"/>
    <n v="1"/>
    <m/>
    <m/>
    <m/>
    <s v="Annetus Vabadussõja mäletussamba taastamiseks "/>
    <s v="Adari Anu"/>
    <s v="4540519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3"/>
    <n v="2020"/>
    <n v="1"/>
    <x v="6"/>
    <n v="100"/>
    <s v="2191"/>
    <n v="1"/>
    <m/>
    <m/>
    <m/>
    <s v="Annetus Vabadussõja mäletussamba taastamiseks "/>
    <s v="Alesma Jaak"/>
    <s v="3620310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4"/>
    <n v="2020"/>
    <n v="1"/>
    <x v="7"/>
    <n v="10"/>
    <s v="2208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5"/>
    <n v="2020"/>
    <n v="1"/>
    <x v="8"/>
    <n v="5"/>
    <s v="2213"/>
    <n v="1"/>
    <m/>
    <m/>
    <m/>
    <s v="Annetus Vabadussõja mäletussamba taastamiseks "/>
    <s v="Rink Meelis"/>
    <s v="3750208602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6"/>
    <n v="2020"/>
    <n v="1"/>
    <x v="9"/>
    <n v="100"/>
    <s v="2220"/>
    <n v="1"/>
    <m/>
    <m/>
    <m/>
    <s v="Annetus Vabadussõja mäletussamba taastamiseks "/>
    <s v="Pihlak Monica"/>
    <s v="4610403035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7"/>
    <n v="2020"/>
    <n v="1"/>
    <x v="10"/>
    <n v="10"/>
    <s v="2262"/>
    <n v="1"/>
    <m/>
    <m/>
    <m/>
    <s v="Annetus Vabadussõja mäletussamba taastamiseks "/>
    <s v="Sepik Linda"/>
    <s v="4501126422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8"/>
    <n v="2020"/>
    <n v="1"/>
    <x v="11"/>
    <n v="50"/>
    <s v="240"/>
    <n v="8"/>
    <m/>
    <m/>
    <m/>
    <s v="Annetus Vabadussõja mäletussamba taastamiseks "/>
    <s v="Looga Enno"/>
    <s v="34105086011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9"/>
    <n v="2020"/>
    <n v="1"/>
    <x v="11"/>
    <n v="100"/>
    <s v="241"/>
    <n v="8"/>
    <m/>
    <m/>
    <m/>
    <s v="Annetus Vabadussõja mäletussamba taastamiseks "/>
    <s v="Taganov Mihhail"/>
    <s v="35704246010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0"/>
    <n v="2020"/>
    <n v="1"/>
    <x v="11"/>
    <n v="25"/>
    <s v="2276"/>
    <n v="1"/>
    <m/>
    <m/>
    <m/>
    <s v="Annetus Vabadussõja mäletussamba taastamiseks "/>
    <s v="Teesalu Merly-Riin"/>
    <s v="4750215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1"/>
    <n v="2020"/>
    <n v="1"/>
    <x v="11"/>
    <n v="10"/>
    <s v="2277"/>
    <n v="1"/>
    <m/>
    <m/>
    <m/>
    <s v="Annetus Vabadussõja mäletussamba taastamiseks "/>
    <s v="Pärna Olev"/>
    <s v="3480412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2"/>
    <n v="2020"/>
    <n v="1"/>
    <x v="11"/>
    <n v="10"/>
    <s v="2278"/>
    <n v="1"/>
    <m/>
    <m/>
    <m/>
    <s v="Annetus Vabadussõja mäletussamba taastamiseks "/>
    <s v="Meet Liivi"/>
    <s v="4290821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3"/>
    <n v="2020"/>
    <n v="1"/>
    <x v="12"/>
    <n v="50"/>
    <s v="243"/>
    <n v="8"/>
    <m/>
    <m/>
    <m/>
    <s v="Annetus Vabadussõja mäletussamba taastamiseks Milvi ja Rein Grünbach"/>
    <s v="Grünbach Rein"/>
    <s v="33904306012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4"/>
    <n v="2020"/>
    <n v="1"/>
    <x v="12"/>
    <n v="50"/>
    <s v="244"/>
    <n v="8"/>
    <m/>
    <m/>
    <m/>
    <s v="Annetus Vabadussõja mäletussamba taastamiseks "/>
    <s v="Grünbach Milvi"/>
    <m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5"/>
    <n v="2020"/>
    <n v="1"/>
    <x v="12"/>
    <n v="50"/>
    <s v="2284"/>
    <n v="1"/>
    <m/>
    <m/>
    <m/>
    <s v="Annetus Vabadussõja mäletussamba taastamiseks "/>
    <s v="Müil Viktor"/>
    <s v="329041722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6"/>
    <n v="2020"/>
    <n v="1"/>
    <x v="13"/>
    <n v="25"/>
    <s v="2304"/>
    <n v="1"/>
    <m/>
    <m/>
    <m/>
    <s v="Annetus Vabadussõja mäletussamba taastamiseks "/>
    <s v="Susi Kea"/>
    <s v="4780205026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7"/>
    <n v="2020"/>
    <n v="1"/>
    <x v="14"/>
    <n v="50"/>
    <s v="247"/>
    <n v="8"/>
    <m/>
    <m/>
    <m/>
    <s v="Annetus Vabadussõja mäletussamba taastamiseks "/>
    <s v="Aonurm  Enno"/>
    <s v="35908226011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8"/>
    <n v="2020"/>
    <n v="1"/>
    <x v="14"/>
    <n v="50"/>
    <s v="2328"/>
    <n v="1"/>
    <m/>
    <m/>
    <m/>
    <s v="Annetus Vabadussõja mäletussamba taastamiseks "/>
    <s v="Kaar Alar"/>
    <s v="3790704601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39"/>
    <n v="2020"/>
    <n v="1"/>
    <x v="15"/>
    <n v="100"/>
    <s v="2330"/>
    <n v="1"/>
    <m/>
    <m/>
    <m/>
    <s v="Annetus Vabadussõja mäletussamba taastamiseks "/>
    <s v="Lond Küllike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0"/>
    <n v="2020"/>
    <n v="1"/>
    <x v="15"/>
    <n v="100"/>
    <s v="2331"/>
    <n v="1"/>
    <m/>
    <m/>
    <m/>
    <s v="Annetus Vabadussõja mäletussamba taastamiseks "/>
    <s v="Aru Linda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1"/>
    <n v="2020"/>
    <n v="1"/>
    <x v="15"/>
    <n v="100"/>
    <s v="2332"/>
    <n v="1"/>
    <m/>
    <m/>
    <m/>
    <s v="Annetus Vabadussõja mäletussamba taastamiseks "/>
    <s v="Lond Meemo"/>
    <s v="3391126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2"/>
    <n v="2020"/>
    <n v="1"/>
    <x v="16"/>
    <n v="200"/>
    <s v="2334"/>
    <n v="1"/>
    <m/>
    <m/>
    <m/>
    <s v="Annetus Vabadussõja mäletussamba taastamiseks "/>
    <s v="Juhkamsoo Juhan"/>
    <s v="3670219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3"/>
    <n v="2020"/>
    <n v="1"/>
    <x v="17"/>
    <n v="100"/>
    <s v="2345"/>
    <n v="1"/>
    <m/>
    <m/>
    <m/>
    <s v="Annetus Vabadussõja mäletussamba taastamiseks "/>
    <s v="Plaamus Merit"/>
    <s v="464090727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4"/>
    <n v="2020"/>
    <n v="1"/>
    <x v="18"/>
    <n v="10"/>
    <s v="2375"/>
    <n v="1"/>
    <m/>
    <m/>
    <m/>
    <s v="Annetus Vabadussõja mäletussamba taastamiseks "/>
    <s v="Remmel Lea"/>
    <s v="4530423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5"/>
    <n v="2020"/>
    <n v="1"/>
    <x v="19"/>
    <n v="150"/>
    <s v="2377"/>
    <n v="1"/>
    <m/>
    <m/>
    <m/>
    <s v="Annetus Vabadussõja mäletussamba taastamiseks "/>
    <s v="Laane Mari"/>
    <s v="441040402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6"/>
    <n v="2020"/>
    <n v="1"/>
    <x v="20"/>
    <n v="50"/>
    <s v="2416"/>
    <n v="1"/>
    <m/>
    <m/>
    <m/>
    <s v="Annetus Vabadussõja mäletussamba taastamiseks "/>
    <s v="Pihlak Anmar"/>
    <s v="3750127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7"/>
    <n v="2020"/>
    <n v="1"/>
    <x v="20"/>
    <n v="50"/>
    <s v="2417"/>
    <n v="1"/>
    <m/>
    <m/>
    <m/>
    <s v="Annetus Vabadussõja mäletussamba taastamiseks "/>
    <s v="Loide Triin"/>
    <s v="488022860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8"/>
    <n v="2020"/>
    <n v="1"/>
    <x v="20"/>
    <n v="25"/>
    <s v="2419"/>
    <n v="1"/>
    <m/>
    <m/>
    <m/>
    <s v="Annetus Vabadussõja mäletussamba taastamiseks "/>
    <s v="Laarmaa Anto"/>
    <s v="3780407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49"/>
    <n v="2020"/>
    <n v="1"/>
    <x v="20"/>
    <n v="25"/>
    <s v="2420"/>
    <n v="1"/>
    <m/>
    <m/>
    <m/>
    <s v="Annetus Vabadussõja mäletussamba taastamiseks "/>
    <s v="Kruusalu Tiit"/>
    <s v="364032302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0"/>
    <n v="2020"/>
    <n v="1"/>
    <x v="20"/>
    <n v="20"/>
    <s v="2421"/>
    <n v="1"/>
    <m/>
    <m/>
    <m/>
    <s v="Annetus Vabadussõja mäletussamba taastamiseks "/>
    <s v="Volmer Raivo"/>
    <s v="3450731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1"/>
    <n v="2020"/>
    <n v="1"/>
    <x v="20"/>
    <n v="10"/>
    <s v="2422"/>
    <n v="1"/>
    <m/>
    <m/>
    <m/>
    <s v="Annetus Vabadussõja mäletussamba taastamiseks "/>
    <s v="Aru Reet"/>
    <s v="4570513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2"/>
    <n v="2020"/>
    <n v="1"/>
    <x v="20"/>
    <n v="5"/>
    <s v="2423"/>
    <n v="1"/>
    <m/>
    <m/>
    <m/>
    <s v="Annetus Vabadussõja mäletussamba taastamiseks "/>
    <s v="Raun Kristo"/>
    <s v="3881128039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3"/>
    <n v="2020"/>
    <n v="1"/>
    <x v="20"/>
    <n v="5"/>
    <s v="2424"/>
    <n v="1"/>
    <m/>
    <m/>
    <m/>
    <s v="Annetus Vabadussõja mäletussamba taastamiseks "/>
    <s v="Nikolajev Voldemar"/>
    <s v="3460915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4"/>
    <n v="2020"/>
    <n v="1"/>
    <x v="21"/>
    <n v="20"/>
    <s v="257"/>
    <n v="8"/>
    <m/>
    <m/>
    <m/>
    <s v="Annetus Vabadussõja mäletussamba taastamiseks "/>
    <s v="Saveli Silvia"/>
    <m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5"/>
    <n v="2020"/>
    <n v="1"/>
    <x v="21"/>
    <n v="10"/>
    <s v="258"/>
    <n v="8"/>
    <m/>
    <m/>
    <m/>
    <s v="Annetus Vabadussõja mäletussamba taastamiseks "/>
    <s v="Trey Milvi"/>
    <s v="44307026019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6"/>
    <n v="2020"/>
    <n v="1"/>
    <x v="21"/>
    <n v="10"/>
    <s v="259"/>
    <n v="8"/>
    <m/>
    <m/>
    <m/>
    <s v="Annetus Vabadussõja mäletussamba taastamiseks "/>
    <s v="Kass Helgi"/>
    <m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7"/>
    <n v="2020"/>
    <n v="1"/>
    <x v="21"/>
    <n v="25"/>
    <s v="2461"/>
    <n v="1"/>
    <m/>
    <m/>
    <m/>
    <s v="Annetus Vabadussõja mäletussamba taastamiseks "/>
    <s v="Kuusik Kaupo"/>
    <s v="3660706023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8"/>
    <n v="2020"/>
    <n v="1"/>
    <x v="21"/>
    <n v="25"/>
    <s v="2462"/>
    <n v="1"/>
    <m/>
    <m/>
    <m/>
    <s v="Annetus Vabadussõja mäletussamba taastamiseks "/>
    <s v="Kalda Riho"/>
    <s v="3781217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59"/>
    <n v="2020"/>
    <n v="1"/>
    <x v="21"/>
    <n v="20"/>
    <s v="2463"/>
    <n v="1"/>
    <m/>
    <m/>
    <m/>
    <s v="Annetus Vabadussõja mäletussamba taastamiseks "/>
    <s v="Romantšuk Rustam"/>
    <s v="3840624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0"/>
    <n v="2020"/>
    <n v="1"/>
    <x v="21"/>
    <n v="10"/>
    <s v="2465"/>
    <n v="1"/>
    <m/>
    <m/>
    <m/>
    <s v="Annetus Vabadussõja mäletussamba taastamiseks "/>
    <s v="Mäemurd Ly"/>
    <s v="480041360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1"/>
    <n v="2020"/>
    <n v="1"/>
    <x v="21"/>
    <n v="5"/>
    <s v="2466"/>
    <n v="1"/>
    <m/>
    <m/>
    <m/>
    <s v="Annetus Vabadussõja mäletussamba taastamiseks "/>
    <s v="Valtin Ivar"/>
    <s v="3680525274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2"/>
    <n v="2020"/>
    <n v="1"/>
    <x v="22"/>
    <n v="100"/>
    <s v="2478"/>
    <n v="1"/>
    <m/>
    <m/>
    <m/>
    <s v="Annetus Vabadussõja mäletussamba taastamiseks "/>
    <s v="Karu Alar"/>
    <s v="3611110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3"/>
    <n v="2020"/>
    <n v="1"/>
    <x v="22"/>
    <n v="100"/>
    <s v="2479"/>
    <n v="1"/>
    <m/>
    <m/>
    <m/>
    <s v="Annetus Vabadussõja mäletussamba taastamiseks "/>
    <s v="Raba Rannar"/>
    <s v="3791030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4"/>
    <n v="2020"/>
    <n v="1"/>
    <x v="22"/>
    <n v="100"/>
    <s v="2480"/>
    <n v="1"/>
    <m/>
    <m/>
    <m/>
    <s v="Annetus Vabadussõja mäletussamba taastamiseks "/>
    <s v="Kopõltsov Vladimir"/>
    <s v="3470630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5"/>
    <n v="2020"/>
    <n v="1"/>
    <x v="22"/>
    <n v="100"/>
    <s v="2481"/>
    <n v="1"/>
    <m/>
    <m/>
    <m/>
    <s v="Annetus Vabadussõja mäletussamba taastamiseks "/>
    <s v="Kivi Anne"/>
    <s v="4531004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6"/>
    <n v="2020"/>
    <n v="1"/>
    <x v="22"/>
    <n v="10"/>
    <s v="2483"/>
    <n v="1"/>
    <m/>
    <m/>
    <m/>
    <s v="Annetus Vabadussõja mäletussamba taastamiseks "/>
    <s v="Oja Arvi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7"/>
    <n v="2020"/>
    <n v="1"/>
    <x v="22"/>
    <n v="10"/>
    <s v="2483"/>
    <n v="1"/>
    <m/>
    <m/>
    <m/>
    <s v="Annetus Vabadussõja mäletussamba taastamiseks "/>
    <s v="Oja Aino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8"/>
    <n v="2020"/>
    <n v="1"/>
    <x v="22"/>
    <n v="10"/>
    <s v="2483"/>
    <n v="1"/>
    <m/>
    <m/>
    <m/>
    <s v="Annetus Vabadussõja mäletussamba taastamiseks "/>
    <s v="Oja Mark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69"/>
    <n v="2020"/>
    <n v="1"/>
    <x v="22"/>
    <n v="20"/>
    <s v="2483"/>
    <n v="1"/>
    <m/>
    <m/>
    <m/>
    <s v="Annetus Vabadussõja mäletussamba taastamiseks "/>
    <s v="Oja - Kalberg Heidi"/>
    <s v="4620107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0"/>
    <n v="2020"/>
    <n v="1"/>
    <x v="22"/>
    <n v="50"/>
    <s v="2484"/>
    <n v="1"/>
    <m/>
    <m/>
    <m/>
    <s v="Annetus Vabadussõja mäletussamba taastamiseks "/>
    <s v="Kikas Tiiu"/>
    <s v="4571219601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1"/>
    <n v="2020"/>
    <n v="1"/>
    <x v="22"/>
    <n v="25"/>
    <s v="2485"/>
    <n v="1"/>
    <m/>
    <m/>
    <m/>
    <s v="Annetus Vabadussõja mäletussamba taastamiseks "/>
    <s v="Valmsen Marju"/>
    <s v="4560130522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2"/>
    <n v="2020"/>
    <n v="1"/>
    <x v="22"/>
    <n v="25"/>
    <s v="2486"/>
    <n v="1"/>
    <m/>
    <m/>
    <m/>
    <s v="Annetus Vabadussõja mäletussamba taastamiseks "/>
    <s v="Silla  Priit"/>
    <s v="3401230602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3"/>
    <n v="2020"/>
    <n v="1"/>
    <x v="22"/>
    <n v="25"/>
    <s v="2487"/>
    <n v="1"/>
    <m/>
    <m/>
    <m/>
    <s v="Annetus Vabadussõja mäletussamba taastamiseks "/>
    <s v="Aland Viljar"/>
    <s v="380012749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4"/>
    <n v="2020"/>
    <n v="1"/>
    <x v="22"/>
    <n v="20"/>
    <s v="2489"/>
    <n v="1"/>
    <m/>
    <m/>
    <m/>
    <s v="Annetus Vabadussõja mäletussamba taastamiseks "/>
    <s v="Puskar Harri"/>
    <s v="392122947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5"/>
    <n v="2020"/>
    <n v="1"/>
    <x v="22"/>
    <n v="5"/>
    <s v="2490"/>
    <n v="1"/>
    <m/>
    <m/>
    <m/>
    <s v="Annetus Vabadussõja mäletussamba taastamiseks "/>
    <s v="Ritso Ivi"/>
    <s v="4410129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6"/>
    <n v="2020"/>
    <n v="1"/>
    <x v="23"/>
    <n v="10"/>
    <s v="2492"/>
    <n v="1"/>
    <m/>
    <m/>
    <m/>
    <s v="Annetus Vabadussõja mäletussamba taastamiseks "/>
    <s v="Kuus Mare"/>
    <s v="4460201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7"/>
    <n v="2020"/>
    <n v="1"/>
    <x v="23"/>
    <n v="10"/>
    <s v="2493"/>
    <n v="1"/>
    <m/>
    <m/>
    <m/>
    <s v="Annetus Vabadussõja mäletussamba taastamiseks "/>
    <s v="Kuus Mati"/>
    <s v="3430418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8"/>
    <n v="2020"/>
    <n v="1"/>
    <x v="24"/>
    <n v="25"/>
    <s v="2494"/>
    <n v="1"/>
    <m/>
    <m/>
    <m/>
    <s v="Annetus Vabadussõja mäletussamba taastamiseks "/>
    <s v="Toomsoo Taivo"/>
    <s v="364091027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79"/>
    <n v="2020"/>
    <n v="1"/>
    <x v="25"/>
    <n v="90"/>
    <s v="262"/>
    <n v="8"/>
    <m/>
    <m/>
    <m/>
    <s v="Annetus Vabadussõja mäletussamba taastamiseks "/>
    <s v="Pihlak Jaan"/>
    <s v="33303026018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0"/>
    <n v="2020"/>
    <n v="1"/>
    <x v="25"/>
    <n v="100"/>
    <s v="2507"/>
    <n v="1"/>
    <m/>
    <m/>
    <m/>
    <s v="Annetus Vabadussõja mäletussamba taastamiseks "/>
    <s v="Riisk Tarmo"/>
    <s v="3570901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1"/>
    <n v="2020"/>
    <n v="1"/>
    <x v="25"/>
    <n v="50"/>
    <s v="2508"/>
    <n v="1"/>
    <m/>
    <m/>
    <m/>
    <s v="Annetus Vabadussõja mäletussamba taastamiseks "/>
    <s v="Järvekülg Indrek"/>
    <s v="361031660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2"/>
    <n v="2020"/>
    <n v="1"/>
    <x v="25"/>
    <n v="50"/>
    <s v="2509"/>
    <n v="1"/>
    <m/>
    <m/>
    <m/>
    <s v="Annetus Vabadussõja mäletussamba taastamiseks "/>
    <s v="Jõerüüt Jaak"/>
    <s v="347120902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3"/>
    <n v="2020"/>
    <n v="1"/>
    <x v="25"/>
    <n v="25"/>
    <s v="2510"/>
    <n v="1"/>
    <m/>
    <m/>
    <m/>
    <s v="Annetus Vabadussõja mäletussamba taastamiseks "/>
    <s v="Tooming Sirje"/>
    <s v="4601118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4"/>
    <n v="2020"/>
    <n v="1"/>
    <x v="25"/>
    <n v="20"/>
    <s v="2511"/>
    <n v="1"/>
    <m/>
    <m/>
    <m/>
    <s v="Annetus Vabadussõja mäletussamba taastamiseks "/>
    <s v="Hiiesalu Vaike"/>
    <s v="4460907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5"/>
    <n v="2020"/>
    <n v="1"/>
    <x v="25"/>
    <n v="10"/>
    <s v="2512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6"/>
    <n v="2020"/>
    <n v="1"/>
    <x v="26"/>
    <n v="120"/>
    <s v="2520"/>
    <n v="1"/>
    <m/>
    <m/>
    <m/>
    <s v="Annetus Vabadussõja mäletussamba taastamiseks "/>
    <s v="Aaltonen Harri Juhani"/>
    <s v="3670528003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7"/>
    <n v="2020"/>
    <n v="1"/>
    <x v="26"/>
    <n v="100"/>
    <s v="2521"/>
    <n v="1"/>
    <m/>
    <m/>
    <m/>
    <s v="Annetus Vabadussõja mäletussamba taastamiseks "/>
    <s v="Zilmer Jaan"/>
    <s v="353042760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8"/>
    <n v="2020"/>
    <n v="1"/>
    <x v="26"/>
    <n v="80"/>
    <s v="2522"/>
    <n v="1"/>
    <m/>
    <m/>
    <m/>
    <s v="Annetus Vabadussõja mäletussamba taastamiseks "/>
    <s v="Soolo Ene"/>
    <s v="4450630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89"/>
    <n v="2020"/>
    <n v="1"/>
    <x v="26"/>
    <n v="50"/>
    <s v="2523"/>
    <n v="1"/>
    <m/>
    <m/>
    <m/>
    <s v="Annetus Vabadussõja mäletussamba taastamiseks "/>
    <s v="Kivimäe Mare"/>
    <s v="4470808602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0"/>
    <n v="2020"/>
    <n v="1"/>
    <x v="26"/>
    <n v="50"/>
    <s v="2524"/>
    <n v="1"/>
    <m/>
    <m/>
    <m/>
    <s v="Annetus Vabadussõja mäletussamba taastamiseks "/>
    <s v="Soolo Ülo"/>
    <s v="3421031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1"/>
    <n v="2020"/>
    <n v="1"/>
    <x v="27"/>
    <n v="50"/>
    <s v="2536"/>
    <n v="1"/>
    <m/>
    <m/>
    <m/>
    <s v="Annetus Vabadussõja mäletussamba taastamiseks "/>
    <s v="Unt Ann"/>
    <s v="4650519602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2"/>
    <n v="2020"/>
    <n v="1"/>
    <x v="27"/>
    <n v="50"/>
    <s v="2536"/>
    <n v="1"/>
    <m/>
    <m/>
    <m/>
    <s v="Annetus Vabadussõja mäletussamba taastamiseks "/>
    <s v="Unt Arvi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3"/>
    <n v="2020"/>
    <n v="1"/>
    <x v="27"/>
    <n v="50"/>
    <s v="2540"/>
    <n v="1"/>
    <m/>
    <m/>
    <m/>
    <s v="Annetus Vabadussõja mäletussamba taastamiseks "/>
    <s v="Kannaval Urmas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4"/>
    <n v="2020"/>
    <n v="1"/>
    <x v="27"/>
    <n v="30"/>
    <s v="2543"/>
    <n v="1"/>
    <m/>
    <m/>
    <m/>
    <s v="Annetus Vabadussõja mäletussamba taastamiseks "/>
    <s v="Põlluste Jan"/>
    <s v="3750624423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5"/>
    <n v="2020"/>
    <n v="1"/>
    <x v="28"/>
    <n v="100"/>
    <s v="265"/>
    <n v="8"/>
    <m/>
    <m/>
    <m/>
    <s v="Annetus Vabadussõja mäletussamba taastamiseks "/>
    <s v="Topolev Kalju"/>
    <s v="34810096018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6"/>
    <n v="2020"/>
    <n v="1"/>
    <x v="28"/>
    <n v="300"/>
    <s v="2582"/>
    <n v="1"/>
    <m/>
    <m/>
    <m/>
    <s v="Annetus Vabadussõja mäletussamba taastamiseks "/>
    <s v="Ivask Mati"/>
    <s v="353112827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7"/>
    <n v="2020"/>
    <n v="1"/>
    <x v="28"/>
    <n v="50"/>
    <s v="2583"/>
    <n v="1"/>
    <m/>
    <m/>
    <m/>
    <s v="Annetus Vabadussõja mäletussamba taastamiseks "/>
    <s v="Lembavere Laine"/>
    <s v="4490919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8"/>
    <n v="2020"/>
    <n v="1"/>
    <x v="28"/>
    <n v="50"/>
    <s v="2583"/>
    <n v="1"/>
    <m/>
    <m/>
    <m/>
    <s v="Annetus Vabadussõja mäletussamba taastamiseks "/>
    <s v="Lembavere Ain"/>
    <s v="3490317602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99"/>
    <n v="2020"/>
    <n v="1"/>
    <x v="28"/>
    <n v="50"/>
    <s v="2583"/>
    <n v="1"/>
    <m/>
    <m/>
    <m/>
    <s v="Annetus Vabadussõja mäletussamba taastamiseks "/>
    <s v="Lembavere Leelo"/>
    <s v="4751107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0"/>
    <n v="2020"/>
    <n v="1"/>
    <x v="28"/>
    <n v="50"/>
    <s v="2583"/>
    <n v="1"/>
    <m/>
    <m/>
    <m/>
    <s v="Annetus Vabadussõja mäletussamba taastamiseks "/>
    <s v="Lembavere Lagle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1"/>
    <n v="2020"/>
    <n v="1"/>
    <x v="28"/>
    <n v="50"/>
    <s v="2583"/>
    <n v="1"/>
    <m/>
    <m/>
    <m/>
    <s v="Annetus Vabadussõja mäletussamba taastamiseks "/>
    <s v="Roosna Aron"/>
    <s v="5080426603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2"/>
    <n v="2020"/>
    <n v="1"/>
    <x v="28"/>
    <n v="100"/>
    <s v="2586"/>
    <n v="1"/>
    <m/>
    <m/>
    <m/>
    <s v="Annetus Vabadussõja mäletussamba taastamiseks "/>
    <s v="Klaos Liili"/>
    <s v="4660125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3"/>
    <n v="2020"/>
    <n v="1"/>
    <x v="28"/>
    <n v="50"/>
    <s v="2589"/>
    <n v="1"/>
    <m/>
    <m/>
    <m/>
    <s v="Annetus Vabadussõja mäletussamba taastamiseks "/>
    <s v="Võsu Simmo"/>
    <s v="3820530652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4"/>
    <n v="2020"/>
    <n v="1"/>
    <x v="28"/>
    <n v="25"/>
    <s v="2593"/>
    <n v="1"/>
    <m/>
    <m/>
    <m/>
    <s v="Annetus Vabadussõja mäletussamba taastamiseks "/>
    <s v="Kolk Erki"/>
    <s v="3880425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5"/>
    <n v="2020"/>
    <n v="1"/>
    <x v="28"/>
    <n v="10"/>
    <s v="2596"/>
    <n v="1"/>
    <m/>
    <m/>
    <m/>
    <s v="Annetus Vabadussõja mäletussamba taastamiseks "/>
    <s v="Laos Roomet"/>
    <s v="3990128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6"/>
    <n v="2020"/>
    <n v="1"/>
    <x v="29"/>
    <n v="10"/>
    <s v="266"/>
    <n v="8"/>
    <m/>
    <m/>
    <m/>
    <s v="Annetus Vabadussõja mäletussamba taastamiseks "/>
    <s v="Neigo Mati"/>
    <s v="34602066019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7"/>
    <n v="2020"/>
    <n v="1"/>
    <x v="29"/>
    <n v="20"/>
    <s v="267"/>
    <n v="8"/>
    <m/>
    <m/>
    <m/>
    <s v="Annetus Vabadussõja mäletussamba taastamiseks "/>
    <s v="Rebane Harry"/>
    <s v="33110056011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8"/>
    <n v="2020"/>
    <n v="1"/>
    <x v="29"/>
    <n v="20"/>
    <s v="268"/>
    <n v="8"/>
    <m/>
    <m/>
    <m/>
    <s v="Annetus Vabadussõja mäletussamba taastamiseks "/>
    <s v="Rebane Maia"/>
    <s v="44105206012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09"/>
    <n v="2020"/>
    <n v="1"/>
    <x v="29"/>
    <n v="200"/>
    <s v="2603"/>
    <n v="1"/>
    <m/>
    <m/>
    <m/>
    <s v="Annetus Vabadussõja mäletussamba taastamiseks "/>
    <s v="Klaos Larvo"/>
    <s v="361100860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0"/>
    <n v="2020"/>
    <n v="1"/>
    <x v="29"/>
    <n v="100"/>
    <s v="2607"/>
    <n v="1"/>
    <m/>
    <m/>
    <m/>
    <s v="Annetus Vabadussõja mäletussamba taastamiseks "/>
    <s v="Auksmaa Olav"/>
    <s v="3620603272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1"/>
    <n v="2020"/>
    <n v="1"/>
    <x v="29"/>
    <n v="50"/>
    <s v="2609"/>
    <n v="1"/>
    <m/>
    <m/>
    <m/>
    <s v="Annetus Vabadussõja mäletussamba taastamiseks "/>
    <s v="Kadrik Kalle"/>
    <s v="360041342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2"/>
    <n v="2020"/>
    <n v="1"/>
    <x v="30"/>
    <n v="30"/>
    <s v="2622"/>
    <n v="1"/>
    <m/>
    <m/>
    <m/>
    <s v="Annetus Vabadussõja mäletussamba taastamiseks "/>
    <s v="Sülla Alar"/>
    <s v="3660524602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3"/>
    <n v="2020"/>
    <n v="1"/>
    <x v="30"/>
    <n v="25"/>
    <s v="2623"/>
    <n v="1"/>
    <m/>
    <m/>
    <m/>
    <s v="Annetus Vabadussõja mäletussamba taastamiseks "/>
    <s v="Kangro Villu"/>
    <s v="354090960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4"/>
    <n v="2020"/>
    <n v="1"/>
    <x v="30"/>
    <n v="25"/>
    <s v="2624"/>
    <n v="1"/>
    <m/>
    <m/>
    <m/>
    <s v="Annetus Vabadussõja mäletussamba taastamiseks "/>
    <s v="Kirsimäe Rein"/>
    <s v="3550115601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5"/>
    <n v="2020"/>
    <n v="1"/>
    <x v="31"/>
    <n v="5"/>
    <s v="2629"/>
    <n v="1"/>
    <m/>
    <m/>
    <m/>
    <s v="Annetus Vabadussõja mäletussamba taastamiseks "/>
    <s v="Kaljula Mare"/>
    <s v="4680307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6"/>
    <n v="2020"/>
    <n v="1"/>
    <x v="31"/>
    <n v="50"/>
    <s v="2630"/>
    <n v="1"/>
    <m/>
    <m/>
    <m/>
    <s v="Annetus Vabadussõja mäletussamba taastamiseks "/>
    <s v="Pärna Lembitu"/>
    <s v="3510805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7"/>
    <n v="2020"/>
    <n v="1"/>
    <x v="32"/>
    <n v="5"/>
    <s v="2647"/>
    <n v="1"/>
    <m/>
    <m/>
    <m/>
    <s v="Annetus Vabadussõja mäletussamba taastamiseks "/>
    <s v="Sepp Ruth"/>
    <s v="4620812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8"/>
    <n v="2020"/>
    <n v="1"/>
    <x v="33"/>
    <n v="20"/>
    <s v="2650"/>
    <n v="1"/>
    <m/>
    <m/>
    <m/>
    <s v="Annetus Vabadussõja mäletussamba taastamiseks "/>
    <s v="Uuetoa Mall"/>
    <s v="4440520603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19"/>
    <n v="2020"/>
    <n v="1"/>
    <x v="34"/>
    <n v="15"/>
    <s v="2652"/>
    <n v="1"/>
    <m/>
    <m/>
    <m/>
    <s v="Annetus Vabadussõja mäletussamba taastamiseks "/>
    <s v="Sakk Hermo"/>
    <s v="366091327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0"/>
    <n v="2020"/>
    <n v="1"/>
    <x v="34"/>
    <n v="10"/>
    <s v="2653"/>
    <n v="1"/>
    <m/>
    <m/>
    <m/>
    <s v="Annetus Vabadussõja mäletussamba taastamiseks "/>
    <s v="Siigur Marion"/>
    <s v="3860225603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1"/>
    <n v="2020"/>
    <n v="1"/>
    <x v="35"/>
    <n v="25"/>
    <s v="2655"/>
    <n v="1"/>
    <m/>
    <m/>
    <m/>
    <s v="Annetus Vabadussõja mäletussamba taastamiseks "/>
    <s v="Võime Lembit"/>
    <s v="3420821274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2"/>
    <n v="2020"/>
    <n v="1"/>
    <x v="36"/>
    <n v="5"/>
    <s v="2657"/>
    <n v="1"/>
    <m/>
    <m/>
    <m/>
    <s v="Annetus Vabadussõja mäletussamba taastamiseks "/>
    <s v="Leiaru Merju-Mai"/>
    <s v="4660423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3"/>
    <n v="2020"/>
    <n v="1"/>
    <x v="37"/>
    <n v="300"/>
    <s v="2675"/>
    <n v="1"/>
    <m/>
    <m/>
    <m/>
    <s v="Annetus Vabadussõja mäletussamba taastamiseks "/>
    <s v="Rätsep Arvi"/>
    <s v="3560309602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4"/>
    <n v="2020"/>
    <n v="1"/>
    <x v="37"/>
    <n v="150"/>
    <s v="2676"/>
    <n v="1"/>
    <m/>
    <m/>
    <m/>
    <s v="Annetus Vabadussõja mäletussamba taastamiseks "/>
    <s v="Rennit Leho"/>
    <s v="360060802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5"/>
    <n v="2020"/>
    <n v="1"/>
    <x v="37"/>
    <n v="20"/>
    <s v="2679"/>
    <n v="1"/>
    <m/>
    <m/>
    <m/>
    <s v="Annetus Vabadussõja mäletussamba taastamiseks "/>
    <s v="Mikita Ott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6"/>
    <n v="2020"/>
    <n v="1"/>
    <x v="38"/>
    <n v="25"/>
    <s v="272"/>
    <n v="8"/>
    <m/>
    <m/>
    <m/>
    <s v="Annetus Vabadussõja mäletussamba taastamiseks "/>
    <s v="Leesi Mati"/>
    <s v="34609076017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7"/>
    <n v="2020"/>
    <n v="1"/>
    <x v="38"/>
    <n v="25"/>
    <s v="272"/>
    <n v="8"/>
    <m/>
    <m/>
    <m/>
    <s v="Annetus Vabadussõja mäletussamba taastamiseks "/>
    <s v="Leesi Ulvi"/>
    <m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8"/>
    <n v="2020"/>
    <n v="1"/>
    <x v="38"/>
    <n v="25"/>
    <s v="272"/>
    <n v="8"/>
    <m/>
    <m/>
    <m/>
    <s v="Annetus Vabadussõja mäletussamba taastamiseks "/>
    <s v="Leesi Kairi"/>
    <m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29"/>
    <n v="2020"/>
    <n v="1"/>
    <x v="38"/>
    <n v="25"/>
    <s v="272"/>
    <n v="8"/>
    <m/>
    <m/>
    <m/>
    <s v="Annetus Vabadussõja mäletussamba taastamiseks "/>
    <s v="Leesi Marko"/>
    <m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0"/>
    <n v="2020"/>
    <n v="1"/>
    <x v="38"/>
    <n v="100"/>
    <s v="2684"/>
    <n v="1"/>
    <m/>
    <m/>
    <m/>
    <s v="Annetus Vabadussõja mäletussamba taastamiseks "/>
    <s v="Änilane Juhan"/>
    <s v="3510508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1"/>
    <n v="2020"/>
    <n v="1"/>
    <x v="39"/>
    <n v="134"/>
    <s v="2693"/>
    <n v="1"/>
    <m/>
    <m/>
    <m/>
    <s v="Annetus Vabadussõja mäletussamba taastamiseks "/>
    <s v="Känd Aino-Elju"/>
    <s v="4340125602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2"/>
    <n v="2020"/>
    <n v="1"/>
    <x v="40"/>
    <n v="25"/>
    <s v="2719"/>
    <n v="1"/>
    <m/>
    <m/>
    <m/>
    <s v="Annetus Vabadussõja mäletussamba taastamiseks "/>
    <s v="Piirak Ellen"/>
    <s v="465021860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3"/>
    <n v="2020"/>
    <n v="1"/>
    <x v="40"/>
    <n v="5"/>
    <s v="2720"/>
    <n v="1"/>
    <m/>
    <m/>
    <m/>
    <s v="Annetus Vabadussõja mäletussamba taastamiseks "/>
    <s v="Kalda Rein"/>
    <s v="3570708602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4"/>
    <n v="2020"/>
    <n v="1"/>
    <x v="40"/>
    <n v="5"/>
    <s v="2721"/>
    <n v="1"/>
    <m/>
    <m/>
    <m/>
    <s v="Annetus Vabadussõja mäletussamba taastamiseks "/>
    <s v="Kalda Silvi"/>
    <s v="4570816602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5"/>
    <n v="2020"/>
    <n v="1"/>
    <x v="41"/>
    <n v="200"/>
    <s v="2724"/>
    <n v="1"/>
    <m/>
    <m/>
    <m/>
    <s v="Annetus Vabadussõja mäletussamba taastamiseks "/>
    <s v="Eesti Eruohvitseride Kogu"/>
    <s v="80151026"/>
    <s v="800399          "/>
    <s v="Residendid, sihtasutused ja mittetulundusühing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6"/>
    <n v="2020"/>
    <n v="1"/>
    <x v="41"/>
    <n v="100"/>
    <s v="2725"/>
    <n v="1"/>
    <m/>
    <m/>
    <m/>
    <s v="Annetus Vabadussõja mäletussamba taastamiseks "/>
    <s v="Veldemann Ermo"/>
    <s v="375043060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7"/>
    <n v="2020"/>
    <n v="1"/>
    <x v="41"/>
    <n v="50"/>
    <s v="2726"/>
    <n v="1"/>
    <m/>
    <m/>
    <m/>
    <s v="Annetus Vabadussõja mäletussamba taastamiseks "/>
    <s v="Jaeski Aivar"/>
    <s v="3660303023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8"/>
    <n v="2020"/>
    <n v="1"/>
    <x v="41"/>
    <n v="5"/>
    <s v="2727"/>
    <n v="1"/>
    <m/>
    <m/>
    <m/>
    <s v="Annetus Vabadussõja mäletussamba taastamiseks "/>
    <s v="Meiesaar Arved"/>
    <s v="3580205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39"/>
    <n v="2020"/>
    <n v="1"/>
    <x v="42"/>
    <n v="50"/>
    <s v="2736"/>
    <n v="1"/>
    <m/>
    <m/>
    <m/>
    <s v="Annetus Vabadussõja mäletussamba taastamiseks "/>
    <s v="Arros Riita"/>
    <s v="4350928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0"/>
    <n v="2020"/>
    <n v="1"/>
    <x v="42"/>
    <n v="50"/>
    <s v="2737"/>
    <n v="1"/>
    <m/>
    <m/>
    <m/>
    <s v="Annetus Vabadussõja mäletussamba taastamiseks "/>
    <s v="Sirel Arvo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1"/>
    <n v="2020"/>
    <n v="1"/>
    <x v="42"/>
    <n v="25"/>
    <s v="2738"/>
    <n v="1"/>
    <m/>
    <m/>
    <m/>
    <s v="Annetus Vabadussõja mäletussamba taastamiseks "/>
    <s v="Tallmeister Uno"/>
    <s v="3511107024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2"/>
    <n v="2020"/>
    <n v="1"/>
    <x v="43"/>
    <n v="100"/>
    <s v="2749"/>
    <n v="1"/>
    <m/>
    <m/>
    <m/>
    <s v="Annetus Vabadussõja mäletussamba taastamiseks "/>
    <s v="Koskela L Janika Ilkka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3"/>
    <n v="2020"/>
    <n v="1"/>
    <x v="43"/>
    <n v="50"/>
    <s v="2750"/>
    <n v="1"/>
    <m/>
    <m/>
    <m/>
    <s v="Annetus Vabadussõja mäletussamba taastamiseks "/>
    <s v="Haavasalu Andres"/>
    <s v="3430512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4"/>
    <n v="2020"/>
    <n v="1"/>
    <x v="44"/>
    <n v="20"/>
    <s v="279"/>
    <n v="8"/>
    <m/>
    <m/>
    <m/>
    <s v="Annetus Vabadussõja mäletussamba taastamiseks "/>
    <s v="Kiik Aksel"/>
    <s v="34112236010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5"/>
    <n v="2020"/>
    <n v="1"/>
    <x v="44"/>
    <n v="50"/>
    <s v="280"/>
    <n v="8"/>
    <m/>
    <m/>
    <m/>
    <s v="Annetus Vabadussõja mäletussamba taastamiseks "/>
    <s v="Margna Linda"/>
    <s v="43503046017"/>
    <s v="800699          "/>
    <s v="Residendid, füüsilised isikud"/>
    <m/>
    <m/>
    <m/>
    <m/>
    <m/>
    <s v="203856"/>
    <s v="1000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6"/>
    <n v="2020"/>
    <n v="1"/>
    <x v="44"/>
    <n v="50"/>
    <s v="2767"/>
    <n v="1"/>
    <m/>
    <m/>
    <m/>
    <s v="Annetus Vabadussõja mäletussamba taastamiseks "/>
    <s v="Kulp Eda"/>
    <s v="4480706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7"/>
    <n v="2020"/>
    <n v="1"/>
    <x v="44"/>
    <n v="50"/>
    <s v="2768"/>
    <n v="1"/>
    <m/>
    <m/>
    <m/>
    <s v="Annetus Vabadussõja mäletussamba taastamiseks "/>
    <s v="Kulp Peedu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8"/>
    <n v="2020"/>
    <n v="1"/>
    <x v="44"/>
    <n v="25"/>
    <s v="2769"/>
    <n v="1"/>
    <m/>
    <m/>
    <m/>
    <s v="Annetus Vabadussõja mäletussamba taastamiseks "/>
    <s v="Rahumets Ruuben"/>
    <s v="3410309602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49"/>
    <n v="2020"/>
    <n v="1"/>
    <x v="45"/>
    <n v="50"/>
    <s v="2780"/>
    <n v="1"/>
    <m/>
    <m/>
    <m/>
    <s v="Annetus Vabadussõja mäletussamba taastamiseks "/>
    <s v="Põder Tiit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0"/>
    <n v="2020"/>
    <n v="1"/>
    <x v="46"/>
    <n v="100"/>
    <s v="2781"/>
    <n v="1"/>
    <m/>
    <m/>
    <m/>
    <s v="Annetus Vabadussõja mäletussamba taastamiseks "/>
    <s v="Helemets Helju"/>
    <s v="4361221603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1"/>
    <n v="2020"/>
    <n v="1"/>
    <x v="47"/>
    <n v="40"/>
    <s v="2782"/>
    <n v="1"/>
    <m/>
    <m/>
    <m/>
    <s v="Annetus Vabadussõja mäletussamba taastamiseks "/>
    <s v="Viil Salme"/>
    <s v="4430826601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2"/>
    <n v="2020"/>
    <n v="1"/>
    <x v="48"/>
    <n v="25"/>
    <s v="2789"/>
    <n v="1"/>
    <m/>
    <m/>
    <m/>
    <s v="Annetus Vabadussõja mäletussamba taastamiseks "/>
    <s v="Pihlakas Rein"/>
    <s v="3490719602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3"/>
    <n v="2020"/>
    <n v="1"/>
    <x v="48"/>
    <n v="5"/>
    <s v="2790"/>
    <n v="1"/>
    <m/>
    <m/>
    <m/>
    <s v="Annetus Vabadussõja mäletussamba taastamiseks "/>
    <s v="Jürgenson Meinhard"/>
    <s v="350111127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4"/>
    <n v="2020"/>
    <n v="1"/>
    <x v="49"/>
    <n v="10"/>
    <s v="2797"/>
    <n v="1"/>
    <m/>
    <m/>
    <m/>
    <s v="Annetus Vabadussõja mäletussamba taastamiseks "/>
    <s v="Pikpõld Ilme"/>
    <s v="4390223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5"/>
    <n v="2020"/>
    <n v="1"/>
    <x v="49"/>
    <n v="10"/>
    <s v="2798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6"/>
    <n v="2020"/>
    <n v="1"/>
    <x v="50"/>
    <n v="200"/>
    <s v="2818"/>
    <n v="1"/>
    <m/>
    <m/>
    <m/>
    <s v="Annetus Vabadussõja mäletussamba taastamiseks "/>
    <s v="Tuvi Tõnis"/>
    <s v="3500104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7"/>
    <n v="2020"/>
    <n v="1"/>
    <x v="50"/>
    <n v="50"/>
    <s v="2819"/>
    <n v="1"/>
    <m/>
    <m/>
    <m/>
    <s v="Annetus Vabadussõja mäletussamba taastamiseks "/>
    <s v="Käi Ülle"/>
    <s v="4611117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8"/>
    <n v="2020"/>
    <n v="1"/>
    <x v="51"/>
    <n v="50"/>
    <s v="2847"/>
    <n v="1"/>
    <m/>
    <m/>
    <m/>
    <s v="Annetus Vabadussõja mäletussamba taastamiseks "/>
    <s v="Tupp Enn"/>
    <s v="3411030024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59"/>
    <n v="2020"/>
    <n v="1"/>
    <x v="52"/>
    <n v="200"/>
    <s v="2858"/>
    <n v="1"/>
    <m/>
    <m/>
    <m/>
    <s v="Annetus Vabadussõja mäletussamba taastamiseks "/>
    <s v="Rull Meelis"/>
    <s v="3810604602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0"/>
    <n v="2020"/>
    <n v="1"/>
    <x v="52"/>
    <n v="100"/>
    <s v="2858"/>
    <n v="1"/>
    <m/>
    <m/>
    <m/>
    <s v="Annetus Vabadussõja mäletussamba taastamiseks "/>
    <s v="Rull Reelika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1"/>
    <n v="2020"/>
    <n v="1"/>
    <x v="52"/>
    <n v="100"/>
    <s v="2858"/>
    <n v="1"/>
    <m/>
    <m/>
    <m/>
    <s v="Annetus Vabadussõja mäletussamba taastamiseks "/>
    <s v="Rull Eliise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2"/>
    <n v="2020"/>
    <n v="1"/>
    <x v="52"/>
    <n v="100"/>
    <s v="2858"/>
    <n v="1"/>
    <m/>
    <m/>
    <m/>
    <s v="Annetus Vabadussõja mäletussamba taastamiseks "/>
    <s v="Rull Madis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3"/>
    <n v="2020"/>
    <n v="1"/>
    <x v="53"/>
    <n v="10"/>
    <s v="2862"/>
    <n v="1"/>
    <m/>
    <m/>
    <m/>
    <s v="Annetus Vabadussõja mäletussamba taastamiseks "/>
    <s v="Koppel Karin"/>
    <s v="4521127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4"/>
    <n v="2020"/>
    <n v="1"/>
    <x v="54"/>
    <n v="100"/>
    <s v="2874"/>
    <n v="1"/>
    <m/>
    <m/>
    <m/>
    <s v="Annetus Vabadussõja mäletussamba taastamiseks "/>
    <s v="Varju Peep"/>
    <s v="336110802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5"/>
    <n v="2020"/>
    <n v="1"/>
    <x v="54"/>
    <n v="20"/>
    <s v="2876"/>
    <n v="1"/>
    <m/>
    <m/>
    <m/>
    <s v="Annetus Vabadussõja mäletussamba taastamiseks "/>
    <s v="Valdvee Krista"/>
    <s v="478121849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6"/>
    <n v="2020"/>
    <n v="1"/>
    <x v="55"/>
    <n v="10"/>
    <s v="2936"/>
    <n v="1"/>
    <m/>
    <m/>
    <m/>
    <s v="Annetus Vabadussõja mäletussamba taastamiseks "/>
    <s v="Mauring Heinar-Edmund"/>
    <s v="3420528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7"/>
    <n v="2020"/>
    <n v="1"/>
    <x v="56"/>
    <n v="500000"/>
    <s v="2990"/>
    <n v="6"/>
    <m/>
    <m/>
    <m/>
    <s v=" Investeeringutoetus Viljandi Vabadussõja ausamba taastamiseks"/>
    <s v="Rahandusministeerium"/>
    <s v="70000272"/>
    <s v="014001          "/>
    <s v="RAHANDUSMINISTEERIUM"/>
    <m/>
    <m/>
    <m/>
    <m/>
    <m/>
    <s v="203856"/>
    <s v="1001008"/>
    <m/>
    <m/>
    <m/>
    <m/>
    <m/>
    <s v="350200          "/>
    <s v="riigilt ja riigiasutust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8"/>
    <n v="2020"/>
    <n v="1"/>
    <x v="56"/>
    <n v="25"/>
    <s v="2996"/>
    <n v="1"/>
    <m/>
    <m/>
    <m/>
    <s v="Annetus Vabadussõja mäletussamba taastamiseks "/>
    <s v="Solnask Helle-Silvia"/>
    <s v="4601202027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69"/>
    <n v="2020"/>
    <n v="1"/>
    <x v="57"/>
    <n v="25"/>
    <s v="3003"/>
    <n v="1"/>
    <m/>
    <m/>
    <m/>
    <s v="Annetus Vabadussõja mäletussamba taastamiseks "/>
    <s v="Põder Tiiu"/>
    <s v="4420714025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0"/>
    <n v="2020"/>
    <n v="1"/>
    <x v="58"/>
    <n v="20"/>
    <s v="3017"/>
    <n v="1"/>
    <m/>
    <m/>
    <m/>
    <s v="Annetus Vabadussõja mäletussamba taastamiseks "/>
    <s v="Jalajas Jaanus"/>
    <s v="382121165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1"/>
    <n v="2020"/>
    <n v="1"/>
    <x v="59"/>
    <n v="20"/>
    <s v="3049"/>
    <n v="1"/>
    <m/>
    <m/>
    <m/>
    <s v="Annetus Vabadussõja mäletussamba taastamiseks "/>
    <s v="Seeder Janne"/>
    <s v="4731123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2"/>
    <n v="2020"/>
    <n v="1"/>
    <x v="59"/>
    <n v="10"/>
    <s v="3051"/>
    <n v="1"/>
    <m/>
    <m/>
    <m/>
    <s v="Annetus Vabadussõja mäletussamba taastamiseks "/>
    <s v="Seeder Gustav-Hendrik"/>
    <s v="5001129602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3"/>
    <n v="2020"/>
    <n v="1"/>
    <x v="59"/>
    <n v="10000"/>
    <s v="3052"/>
    <n v="1"/>
    <m/>
    <m/>
    <m/>
    <s v="Annetus Vabadussõja mäletussamba taastamiseks "/>
    <s v="Põltsamaa Vallavalitsus"/>
    <s v="77000358"/>
    <s v="229101          "/>
    <s v="Põltsamaa Vallavalitsus"/>
    <m/>
    <m/>
    <m/>
    <m/>
    <m/>
    <s v="203856"/>
    <s v="1001001"/>
    <m/>
    <m/>
    <m/>
    <m/>
    <m/>
    <s v="350201          "/>
    <s v="kohaliku omavalitsuse üksustelt ja omavalitsusasu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4"/>
    <n v="2020"/>
    <n v="1"/>
    <x v="60"/>
    <n v="600"/>
    <s v="3055"/>
    <n v="1"/>
    <m/>
    <m/>
    <m/>
    <s v="Annetus Vabadussõja mäletussamba taastamiseks "/>
    <s v="Eesti Vabadusvõitlejate Ida-Virumaa Ühendus"/>
    <s v="80076626"/>
    <s v="800399          "/>
    <s v="Residendid, sihtasutused ja mittetulundusühing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5"/>
    <n v="2020"/>
    <n v="1"/>
    <x v="61"/>
    <n v="20"/>
    <s v="3064"/>
    <n v="1"/>
    <m/>
    <m/>
    <m/>
    <s v="Annetus Vabadussõja mäletussamba taastamiseks "/>
    <s v="Kitsing Avo"/>
    <s v="352052242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6"/>
    <n v="2020"/>
    <n v="1"/>
    <x v="62"/>
    <n v="300"/>
    <s v="3078"/>
    <n v="1"/>
    <m/>
    <m/>
    <m/>
    <s v="Annetus Vabadussõja mäletussamba taastamiseks "/>
    <s v="Laarmaa Lea"/>
    <s v="4510703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7"/>
    <n v="2020"/>
    <n v="1"/>
    <x v="63"/>
    <n v="50"/>
    <s v="3134"/>
    <n v="1"/>
    <m/>
    <m/>
    <m/>
    <s v="Annetus Vabadussõja mäletussamba taastamiseks "/>
    <s v="Käär Uno"/>
    <s v="362082660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8"/>
    <n v="2020"/>
    <n v="1"/>
    <x v="63"/>
    <n v="10"/>
    <s v="3138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79"/>
    <n v="2020"/>
    <n v="1"/>
    <x v="64"/>
    <n v="100"/>
    <s v="3145"/>
    <n v="1"/>
    <m/>
    <m/>
    <m/>
    <s v="Annetus Vabadussõja mäletussamba taastamiseks "/>
    <s v="Koppel Jaak"/>
    <s v="366051703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0"/>
    <n v="2020"/>
    <n v="1"/>
    <x v="64"/>
    <n v="40"/>
    <s v="3146"/>
    <n v="1"/>
    <m/>
    <m/>
    <m/>
    <s v="Annetus Vabadussõja mäletussamba taastamiseks "/>
    <s v="Upan Aavo"/>
    <s v="3530429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1"/>
    <n v="2020"/>
    <n v="1"/>
    <x v="65"/>
    <n v="1000"/>
    <s v="3152"/>
    <n v="1"/>
    <m/>
    <m/>
    <m/>
    <s v="Annetus Vabadussõja mäletussamba taastamiseks "/>
    <s v="Viljandimaa Haridustöötajate Liit"/>
    <s v="80042739"/>
    <s v="800399          "/>
    <s v="Residendid, sihtasutused ja mittetulundusühing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2"/>
    <n v="2020"/>
    <n v="1"/>
    <x v="65"/>
    <n v="300"/>
    <s v="3153"/>
    <n v="1"/>
    <m/>
    <m/>
    <m/>
    <s v="Annetus Vabadussõja mäletussamba taastamiseks "/>
    <s v="Meeskoor Sakala MTÜ"/>
    <s v="80292212"/>
    <s v="800399          "/>
    <s v="Residendid, sihtasutused ja mittetulundusühing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3"/>
    <n v="2020"/>
    <n v="1"/>
    <x v="66"/>
    <n v="20"/>
    <s v="3186"/>
    <n v="1"/>
    <m/>
    <m/>
    <m/>
    <s v="Annetus Vabadussõja mäletussamba taastamiseks "/>
    <s v="Luidalep Ingrid"/>
    <s v="4360124602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4"/>
    <n v="2020"/>
    <n v="1"/>
    <x v="66"/>
    <n v="20"/>
    <s v="3187"/>
    <n v="1"/>
    <m/>
    <m/>
    <m/>
    <s v="Annetus Vabadussõja mäletussamba taastamiseks "/>
    <s v="Pitk Ellen"/>
    <s v="44403206011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5"/>
    <n v="2020"/>
    <n v="1"/>
    <x v="67"/>
    <n v="25"/>
    <s v="3253"/>
    <n v="1"/>
    <m/>
    <m/>
    <m/>
    <s v="Annetus Vabadussõja mäletussamba taastamiseks "/>
    <s v="Luik Vaike"/>
    <s v="4390805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6"/>
    <n v="2020"/>
    <n v="1"/>
    <x v="68"/>
    <n v="50"/>
    <s v="3354"/>
    <n v="1"/>
    <m/>
    <m/>
    <m/>
    <s v="Annetus Vabadussõja mäletussamba taastamiseks "/>
    <s v="Raudma Tiia"/>
    <s v="450061402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7"/>
    <n v="2020"/>
    <n v="1"/>
    <x v="68"/>
    <n v="25"/>
    <s v="3357"/>
    <n v="1"/>
    <m/>
    <m/>
    <m/>
    <s v="Annetus Vabadussõja mäletussamba taastamiseks "/>
    <s v="Lõhmus Leho"/>
    <s v="353071702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8"/>
    <n v="2020"/>
    <n v="1"/>
    <x v="69"/>
    <n v="10"/>
    <s v="3365"/>
    <n v="1"/>
    <m/>
    <m/>
    <m/>
    <s v="Annetus Vabadussõja mäletussamba taastamiseks "/>
    <s v="Kiin Aili"/>
    <s v="452090760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89"/>
    <n v="2020"/>
    <n v="1"/>
    <x v="69"/>
    <n v="10"/>
    <s v="3365"/>
    <n v="1"/>
    <m/>
    <m/>
    <m/>
    <s v="Annetus Vabadussõja mäletussamba taastamiseks "/>
    <s v="Kiin Toomas"/>
    <s v="3490316602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0"/>
    <n v="2020"/>
    <n v="1"/>
    <x v="70"/>
    <n v="50"/>
    <s v="3388"/>
    <n v="1"/>
    <m/>
    <m/>
    <m/>
    <s v="Annetus Vabadussõja mäletussamba taastamiseks "/>
    <s v="Tamberg Ervin"/>
    <s v="3570117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1"/>
    <n v="2021"/>
    <n v="1"/>
    <x v="71"/>
    <n v="50"/>
    <s v="24"/>
    <n v="1"/>
    <m/>
    <m/>
    <m/>
    <s v="Annetus Vabadussõja mäletussamba taastamiseks "/>
    <s v="Tukk Andrus"/>
    <s v="3740218601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2"/>
    <n v="2021"/>
    <n v="1"/>
    <x v="72"/>
    <n v="500"/>
    <s v="64"/>
    <n v="1"/>
    <m/>
    <m/>
    <m/>
    <s v="Annetus Vabadussõja mäletussamba taastamiseks "/>
    <s v="Grünberg Edgar"/>
    <s v="3710521272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3"/>
    <n v="2021"/>
    <n v="1"/>
    <x v="73"/>
    <n v="10"/>
    <s v="78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4"/>
    <n v="2021"/>
    <n v="1"/>
    <x v="74"/>
    <n v="500"/>
    <s v="126"/>
    <n v="1"/>
    <m/>
    <m/>
    <m/>
    <s v="Annetus Vabadussõja mäletussamba taastamiseks "/>
    <s v="Liverson Saima"/>
    <s v="4401207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5"/>
    <n v="2021"/>
    <n v="1"/>
    <x v="75"/>
    <n v="25"/>
    <s v="198"/>
    <n v="1"/>
    <m/>
    <m/>
    <m/>
    <s v="Annetus Vabadussõja mäletussamba taastamiseks "/>
    <s v="Vajak Kaja"/>
    <s v="4830624031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6"/>
    <n v="2021"/>
    <n v="1"/>
    <x v="76"/>
    <n v="1000"/>
    <s v="213"/>
    <n v="1"/>
    <m/>
    <m/>
    <m/>
    <s v="Annetus Vabadussõja mäletussamba taastamiseks "/>
    <s v="Tõrva Vallavalitsus"/>
    <s v="77000418"/>
    <s v="564101          "/>
    <s v="Tõrva Vallavalitsus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7"/>
    <n v="2021"/>
    <n v="1"/>
    <x v="77"/>
    <n v="10"/>
    <s v="288"/>
    <n v="1"/>
    <m/>
    <m/>
    <m/>
    <s v="Annetus Vabadussõja mäletussamba taastamiseks "/>
    <s v="Saul Kaspar"/>
    <s v="3770716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8"/>
    <n v="2021"/>
    <n v="1"/>
    <x v="78"/>
    <n v="10"/>
    <s v="488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199"/>
    <n v="2021"/>
    <n v="1"/>
    <x v="79"/>
    <n v="103"/>
    <s v="498"/>
    <n v="1"/>
    <m/>
    <m/>
    <m/>
    <s v="Annetus Vabadussõja mäletussamba taastamiseks "/>
    <s v="Magnus Heiki"/>
    <s v="3650216472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0"/>
    <n v="2021"/>
    <n v="1"/>
    <x v="79"/>
    <n v="10"/>
    <s v="501"/>
    <n v="1"/>
    <m/>
    <m/>
    <m/>
    <s v="Annetus Vabadussõja mäletussamba taastamiseks "/>
    <s v="Meet Liivi"/>
    <s v="4290821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1"/>
    <n v="2021"/>
    <n v="1"/>
    <x v="79"/>
    <n v="10"/>
    <s v="501"/>
    <n v="1"/>
    <m/>
    <m/>
    <m/>
    <s v="Annetus Vabadussõja mäletussamba taastamiseks "/>
    <s v="Pärna Olev"/>
    <s v="3480412601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2"/>
    <n v="2021"/>
    <n v="1"/>
    <x v="79"/>
    <n v="10"/>
    <s v="501"/>
    <n v="1"/>
    <m/>
    <m/>
    <m/>
    <s v="Annetus Vabadussõja mäletussamba taastamiseks "/>
    <s v="Pärna Rita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3"/>
    <n v="2021"/>
    <n v="1"/>
    <x v="80"/>
    <n v="100"/>
    <s v="539"/>
    <n v="1"/>
    <m/>
    <m/>
    <m/>
    <s v="Annetus Vabadussõja mäletussamba taastamiseks "/>
    <s v="Vitsur Heido"/>
    <s v="3440328023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4"/>
    <n v="2021"/>
    <n v="1"/>
    <x v="81"/>
    <n v="15"/>
    <s v="584"/>
    <n v="1"/>
    <m/>
    <m/>
    <m/>
    <s v="Annetus Vabadussõja mäletussamba taastamiseks "/>
    <s v="Kallas Leili"/>
    <s v="4340112603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5"/>
    <n v="2021"/>
    <n v="1"/>
    <x v="81"/>
    <n v="15"/>
    <s v="584"/>
    <n v="1"/>
    <m/>
    <m/>
    <m/>
    <s v="Annetus Vabadussõja mäletussamba taastamiseks "/>
    <s v="Kallas Endel"/>
    <m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6"/>
    <n v="2021"/>
    <n v="1"/>
    <x v="82"/>
    <n v="6000"/>
    <s v="610"/>
    <n v="33"/>
    <m/>
    <m/>
    <m/>
    <s v="Annetus Vabadussõja mäletussamba taastamiseks Elutöö preemia 2020 .a. annetatud samba taastamiseks"/>
    <s v="Sulg Jaak"/>
    <s v="35303066017"/>
    <s v="800699          "/>
    <s v="Residendid, füüsilised isikud"/>
    <m/>
    <m/>
    <m/>
    <m/>
    <m/>
    <s v="203856"/>
    <s v="100100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7"/>
    <n v="2021"/>
    <n v="1"/>
    <x v="82"/>
    <n v="32"/>
    <s v="614"/>
    <n v="1"/>
    <m/>
    <m/>
    <m/>
    <s v="Annetus Vabadussõja mäletussamba taastamiseks "/>
    <s v="Lunev Raimond"/>
    <s v="3551007472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8"/>
    <n v="2021"/>
    <n v="1"/>
    <x v="83"/>
    <n v="100"/>
    <s v="759"/>
    <n v="1"/>
    <m/>
    <m/>
    <m/>
    <s v="Annetus Vabadussõja mäletussamba taastamiseks "/>
    <s v="Loo Lauri"/>
    <s v="3890313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09"/>
    <n v="2021"/>
    <n v="1"/>
    <x v="83"/>
    <n v="165"/>
    <s v="760"/>
    <n v="1"/>
    <m/>
    <m/>
    <m/>
    <s v="Annetus Vabadussõja mäletussamba taastamiseks "/>
    <s v="Vau Anne"/>
    <s v="4670713026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0"/>
    <n v="2021"/>
    <n v="1"/>
    <x v="84"/>
    <n v="100"/>
    <s v="887"/>
    <n v="1"/>
    <m/>
    <m/>
    <m/>
    <s v="Annetus Vabadussõja mäletussamba taastamiseks "/>
    <s v="Kikas Rein"/>
    <s v="340051960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1"/>
    <n v="2021"/>
    <n v="1"/>
    <x v="85"/>
    <n v="100"/>
    <s v="924"/>
    <n v="1"/>
    <m/>
    <m/>
    <m/>
    <s v="Annetus Vabadussõja mäletussamba taastamiseks "/>
    <s v="Plaamus Elle-Mai"/>
    <s v="4330929602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2"/>
    <n v="2021"/>
    <n v="1"/>
    <x v="86"/>
    <n v="100"/>
    <s v="963"/>
    <n v="1"/>
    <m/>
    <m/>
    <m/>
    <s v="Annetus Vabadussõja mäletussamba taastamiseks "/>
    <s v="Tammeorg Madis"/>
    <s v="36109282712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3"/>
    <n v="2021"/>
    <n v="1"/>
    <x v="87"/>
    <n v="100"/>
    <s v="962"/>
    <n v="1"/>
    <m/>
    <m/>
    <m/>
    <s v="Annetus Vabadussõja mäletussamba taastamiseks "/>
    <s v="Tammeorg Jane"/>
    <s v="4541022733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4"/>
    <n v="2021"/>
    <n v="1"/>
    <x v="88"/>
    <n v="26"/>
    <s v="1068"/>
    <n v="1"/>
    <m/>
    <m/>
    <m/>
    <s v="Annetus Vabadussõja mäletussamba taastamiseks "/>
    <s v="Parre Tiina"/>
    <s v="45403046018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5"/>
    <n v="2021"/>
    <n v="1"/>
    <x v="89"/>
    <n v="10"/>
    <s v="1140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6"/>
    <n v="2021"/>
    <n v="1"/>
    <x v="90"/>
    <n v="50"/>
    <s v="1286"/>
    <n v="1"/>
    <m/>
    <m/>
    <m/>
    <s v="Annetus Vabadussõja mäletussamba taastamiseks "/>
    <s v="Jürmann  Tiit"/>
    <s v="3561116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7"/>
    <n v="2021"/>
    <n v="1"/>
    <x v="91"/>
    <n v="20"/>
    <s v="1345"/>
    <n v="1"/>
    <m/>
    <m/>
    <m/>
    <s v="Annetus Vabadussõja mäletussamba taastamiseks "/>
    <s v="Roots Jananis"/>
    <s v="38606116519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8"/>
    <n v="2021"/>
    <n v="1"/>
    <x v="92"/>
    <n v="100"/>
    <s v="1419"/>
    <n v="1"/>
    <m/>
    <m/>
    <m/>
    <s v="Annetus Vabadussõja mäletussamba taastamiseks "/>
    <s v="Land Asta"/>
    <m/>
    <s v="800699          "/>
    <s v="Residendid, füüsilised isikud"/>
    <s v="Land Viljo"/>
    <s v="34912216013"/>
    <s v="800699          "/>
    <s v="Residendid, füüsilised isikud"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19"/>
    <n v="2021"/>
    <n v="1"/>
    <x v="93"/>
    <n v="25"/>
    <s v="1473"/>
    <n v="1"/>
    <m/>
    <m/>
    <m/>
    <s v="Annetus Vabadussõja mäletussamba taastamiseks "/>
    <s v="Aint Ilme"/>
    <s v="44112060310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20"/>
    <n v="2021"/>
    <n v="1"/>
    <x v="94"/>
    <n v="5"/>
    <s v="1587"/>
    <n v="1"/>
    <m/>
    <m/>
    <m/>
    <s v="Annetus Vabadussõja mäletussamba taastamiseks "/>
    <s v="Laos Roomet"/>
    <s v="39901286026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21"/>
    <n v="2021"/>
    <n v="1"/>
    <x v="95"/>
    <n v="10"/>
    <s v="1736"/>
    <n v="1"/>
    <m/>
    <m/>
    <m/>
    <s v="Annetus Vabadussõja mäletussamba taastamiseks "/>
    <s v="Ristsoo Juta"/>
    <s v="44704140337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22"/>
    <n v="2021"/>
    <n v="1"/>
    <x v="96"/>
    <n v="25"/>
    <s v="1884"/>
    <n v="1"/>
    <m/>
    <m/>
    <m/>
    <s v="Annetus Vabadussõja mäletussamba taastamiseks "/>
    <s v="Ranna Rait"/>
    <s v="36002016014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23"/>
    <n v="2021"/>
    <n v="1"/>
    <x v="97"/>
    <n v="100"/>
    <s v="1923"/>
    <n v="1"/>
    <m/>
    <m/>
    <m/>
    <s v="Annetus Vabadussõja mäletussamba taastamiseks "/>
    <s v="Sepp Henn"/>
    <s v="34803136015"/>
    <s v="800699          "/>
    <s v="Residendid, füüsilised isikud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  <r>
    <x v="224"/>
    <n v="2021"/>
    <n v="1"/>
    <x v="98"/>
    <n v="28000"/>
    <s v="1995"/>
    <n v="1"/>
    <m/>
    <m/>
    <m/>
    <s v="Annetus Vabadussõja mäletussamba taastamiseks "/>
    <s v="Viljandi Vallavalitsus"/>
    <s v="75038606"/>
    <s v="548101          "/>
    <s v="Viljandi Vallavalitsus"/>
    <m/>
    <m/>
    <m/>
    <m/>
    <m/>
    <s v="203856"/>
    <s v="1001001"/>
    <m/>
    <m/>
    <m/>
    <m/>
    <m/>
    <s v="35028           "/>
    <s v="muudelt residentidelt"/>
    <s v="PR104           "/>
    <s v="Viljandimaa Vabadussõja mälestussammas"/>
    <s v="L1100           "/>
    <s v="Linnapea"/>
    <m/>
    <m/>
    <s v="TU314           "/>
    <s v="Sihtfin investeeringuks"/>
    <s v="60              "/>
    <s v="Kodumaised toetused, sh kodumaine välistoetuste ka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-liigendtabel1" cacheId="6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outline="1" outlineData="1" multipleFieldFilters="0" chartFormat="2" rowHeaderCaption="Annetamise _x000a_kuupäev">
  <location ref="D5:G15" firstHeaderRow="0" firstDataRow="1" firstDataCol="1" rowPageCount="1" colPageCount="1"/>
  <pivotFields count="42">
    <pivotField axis="axisPage" dataField="1" multipleItemSelectionAllowed="1" showAll="0">
      <items count="2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4"/>
        <item x="16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h="1" x="167"/>
        <item x="168"/>
        <item x="169"/>
        <item x="170"/>
        <item x="171"/>
        <item x="172"/>
        <item h="1"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90"/>
        <item x="191"/>
        <item x="192"/>
        <item x="193"/>
        <item x="194"/>
        <item x="189"/>
        <item x="195"/>
        <item h="1"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h="1" x="224"/>
        <item t="default"/>
      </items>
    </pivotField>
    <pivotField showAll="0"/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14">
        <item sd="0" x="0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"/>
        <item sd="0" x="2"/>
        <item sd="0" x="3"/>
        <item sd="0" x="4"/>
      </items>
    </pivotField>
  </pivotFields>
  <rowFields count="2">
    <field x="41"/>
    <field x="3"/>
  </rowFields>
  <rowItems count="10"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0" hier="-1"/>
  </pageFields>
  <dataFields count="3">
    <dataField name="Annetatud summa kokku" fld="4" baseField="0" baseItem="0"/>
    <dataField name="Maksimaalne annetuse summa" fld="4" subtotal="max" baseField="41" baseItem="8"/>
    <dataField name="Annetuste arv" fld="0" subtotal="count" baseField="41" baseItem="9"/>
  </dataFields>
  <formats count="69">
    <format dxfId="288">
      <pivotArea dataOnly="0" outline="0" fieldPosition="0">
        <references count="1">
          <reference field="4294967294" count="1">
            <x v="0"/>
          </reference>
        </references>
      </pivotArea>
    </format>
    <format dxfId="287">
      <pivotArea field="41" type="button" dataOnly="0" labelOnly="1" outline="0" axis="axisRow" fieldPosition="0"/>
    </format>
    <format dxfId="286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85">
      <pivotArea field="41" type="button" dataOnly="0" labelOnly="1" outline="0" axis="axisRow" fieldPosition="0"/>
    </format>
    <format dxfId="284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83">
      <pivotArea field="41" type="button" dataOnly="0" labelOnly="1" outline="0" axis="axisRow" fieldPosition="0"/>
    </format>
    <format dxfId="282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81">
      <pivotArea field="41" type="button" dataOnly="0" labelOnly="1" outline="0" axis="axisRow" fieldPosition="0"/>
    </format>
    <format dxfId="280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79">
      <pivotArea field="41" type="button" dataOnly="0" labelOnly="1" outline="0" axis="axisRow" fieldPosition="0"/>
    </format>
    <format dxfId="278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77">
      <pivotArea type="all" dataOnly="0" outline="0" fieldPosition="0"/>
    </format>
    <format dxfId="276">
      <pivotArea outline="0" collapsedLevelsAreSubtotals="1" fieldPosition="0"/>
    </format>
    <format dxfId="275">
      <pivotArea field="41" type="button" dataOnly="0" labelOnly="1" outline="0" axis="axisRow" fieldPosition="0"/>
    </format>
    <format dxfId="274">
      <pivotArea dataOnly="0" labelOnly="1" fieldPosition="0">
        <references count="1">
          <reference field="41" count="2">
            <x v="4"/>
            <x v="5"/>
          </reference>
        </references>
      </pivotArea>
    </format>
    <format dxfId="273">
      <pivotArea dataOnly="0" labelOnly="1" grandRow="1" outline="0" fieldPosition="0"/>
    </format>
    <format dxfId="272">
      <pivotArea dataOnly="0" labelOnly="1" fieldPosition="0">
        <references count="2">
          <reference field="3" count="1">
            <x v="244"/>
          </reference>
          <reference field="41" count="1" selected="0">
            <x v="4"/>
          </reference>
        </references>
      </pivotArea>
    </format>
    <format dxfId="271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5"/>
          </reference>
        </references>
      </pivotArea>
    </format>
    <format dxfId="270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69">
      <pivotArea type="all" dataOnly="0" outline="0" fieldPosition="0"/>
    </format>
    <format dxfId="268">
      <pivotArea outline="0" collapsedLevelsAreSubtotals="1" fieldPosition="0"/>
    </format>
    <format dxfId="267">
      <pivotArea field="41" type="button" dataOnly="0" labelOnly="1" outline="0" axis="axisRow" fieldPosition="0"/>
    </format>
    <format dxfId="266">
      <pivotArea dataOnly="0" labelOnly="1" fieldPosition="0">
        <references count="1">
          <reference field="41" count="2">
            <x v="4"/>
            <x v="5"/>
          </reference>
        </references>
      </pivotArea>
    </format>
    <format dxfId="265">
      <pivotArea dataOnly="0" labelOnly="1" grandRow="1" outline="0" fieldPosition="0"/>
    </format>
    <format dxfId="264">
      <pivotArea dataOnly="0" labelOnly="1" fieldPosition="0">
        <references count="2">
          <reference field="3" count="1">
            <x v="244"/>
          </reference>
          <reference field="41" count="1" selected="0">
            <x v="4"/>
          </reference>
        </references>
      </pivotArea>
    </format>
    <format dxfId="263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5"/>
          </reference>
        </references>
      </pivotArea>
    </format>
    <format dxfId="262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61">
      <pivotArea type="all" dataOnly="0" outline="0" fieldPosition="0"/>
    </format>
    <format dxfId="260">
      <pivotArea outline="0" collapsedLevelsAreSubtotals="1" fieldPosition="0"/>
    </format>
    <format dxfId="259">
      <pivotArea field="41" type="button" dataOnly="0" labelOnly="1" outline="0" axis="axisRow" fieldPosition="0"/>
    </format>
    <format dxfId="258">
      <pivotArea dataOnly="0" labelOnly="1" fieldPosition="0">
        <references count="1">
          <reference field="41" count="2">
            <x v="4"/>
            <x v="5"/>
          </reference>
        </references>
      </pivotArea>
    </format>
    <format dxfId="257">
      <pivotArea dataOnly="0" labelOnly="1" grandRow="1" outline="0" fieldPosition="0"/>
    </format>
    <format dxfId="256">
      <pivotArea dataOnly="0" labelOnly="1" fieldPosition="0">
        <references count="2">
          <reference field="3" count="1">
            <x v="244"/>
          </reference>
          <reference field="41" count="1" selected="0">
            <x v="4"/>
          </reference>
        </references>
      </pivotArea>
    </format>
    <format dxfId="255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5"/>
          </reference>
        </references>
      </pivotArea>
    </format>
    <format dxfId="254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53">
      <pivotArea type="all" dataOnly="0" outline="0" fieldPosition="0"/>
    </format>
    <format dxfId="252">
      <pivotArea outline="0" collapsedLevelsAreSubtotals="1" fieldPosition="0"/>
    </format>
    <format dxfId="251">
      <pivotArea field="41" type="button" dataOnly="0" labelOnly="1" outline="0" axis="axisRow" fieldPosition="0"/>
    </format>
    <format dxfId="250">
      <pivotArea dataOnly="0" labelOnly="1" fieldPosition="0">
        <references count="1">
          <reference field="41" count="2">
            <x v="4"/>
            <x v="5"/>
          </reference>
        </references>
      </pivotArea>
    </format>
    <format dxfId="249">
      <pivotArea dataOnly="0" labelOnly="1" grandRow="1" outline="0" fieldPosition="0"/>
    </format>
    <format dxfId="248">
      <pivotArea dataOnly="0" labelOnly="1" fieldPosition="0">
        <references count="2">
          <reference field="3" count="1">
            <x v="244"/>
          </reference>
          <reference field="41" count="1" selected="0">
            <x v="4"/>
          </reference>
        </references>
      </pivotArea>
    </format>
    <format dxfId="247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5"/>
          </reference>
        </references>
      </pivotArea>
    </format>
    <format dxfId="246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45">
      <pivotArea type="all" dataOnly="0" outline="0" fieldPosition="0"/>
    </format>
    <format dxfId="244">
      <pivotArea outline="0" collapsedLevelsAreSubtotals="1" fieldPosition="0"/>
    </format>
    <format dxfId="243">
      <pivotArea field="41" type="button" dataOnly="0" labelOnly="1" outline="0" axis="axisRow" fieldPosition="0"/>
    </format>
    <format dxfId="242">
      <pivotArea dataOnly="0" labelOnly="1" fieldPosition="0">
        <references count="1">
          <reference field="41" count="2">
            <x v="4"/>
            <x v="5"/>
          </reference>
        </references>
      </pivotArea>
    </format>
    <format dxfId="241">
      <pivotArea dataOnly="0" labelOnly="1" grandRow="1" outline="0" fieldPosition="0"/>
    </format>
    <format dxfId="240">
      <pivotArea dataOnly="0" labelOnly="1" fieldPosition="0">
        <references count="2">
          <reference field="3" count="1">
            <x v="244"/>
          </reference>
          <reference field="41" count="1" selected="0">
            <x v="4"/>
          </reference>
        </references>
      </pivotArea>
    </format>
    <format dxfId="239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5"/>
          </reference>
        </references>
      </pivotArea>
    </format>
    <format dxfId="238">
      <pivotArea dataOnly="0" labelOnly="1" outline="0" fieldPosition="0">
        <references count="1">
          <reference field="4294967294" count="2">
            <x v="0"/>
            <x v="2"/>
          </reference>
        </references>
      </pivotArea>
    </format>
    <format dxfId="237">
      <pivotArea dataOnly="0" labelOnly="1" fieldPosition="0">
        <references count="2">
          <reference field="3" count="1">
            <x v="244"/>
          </reference>
          <reference field="41" count="1" selected="0">
            <x v="4"/>
          </reference>
        </references>
      </pivotArea>
    </format>
    <format dxfId="236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3">
      <pivotArea field="41" type="button" dataOnly="0" labelOnly="1" outline="0" axis="axisRow" fieldPosition="0"/>
    </format>
    <format dxfId="2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31">
      <pivotArea field="41" type="button" dataOnly="0" labelOnly="1" outline="0" axis="axisRow" fieldPosition="0"/>
    </format>
    <format dxfId="2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9">
      <pivotArea field="41" type="button" dataOnly="0" labelOnly="1" outline="0" axis="axisRow" fieldPosition="0"/>
    </format>
    <format dxfId="2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7">
      <pivotArea field="41" type="button" dataOnly="0" labelOnly="1" outline="0" axis="axisRow" fieldPosition="0"/>
    </format>
    <format dxfId="2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5">
      <pivotArea collapsedLevelsAreSubtotals="1" fieldPosition="0">
        <references count="3">
          <reference field="4294967294" count="1" selected="0">
            <x v="0"/>
          </reference>
          <reference field="3" count="1">
            <x v="244"/>
          </reference>
          <reference field="41" count="1" selected="0">
            <x v="4"/>
          </reference>
        </references>
      </pivotArea>
    </format>
    <format dxfId="224">
      <pivotArea collapsedLevelsAreSubtotals="1" fieldPosition="0">
        <references count="2">
          <reference field="4294967294" count="1" selected="0">
            <x v="0"/>
          </reference>
          <reference field="41" count="1">
            <x v="5"/>
          </reference>
        </references>
      </pivotArea>
    </format>
    <format dxfId="223">
      <pivotArea collapsedLevelsAreSubtotals="1" fieldPosition="0">
        <references count="3">
          <reference field="4294967294" count="1" selected="0">
            <x v="0"/>
          </reference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5"/>
          </reference>
        </references>
      </pivotArea>
    </format>
    <format dxfId="222">
      <pivotArea field="4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221">
      <pivotArea collapsedLevelsAreSubtotals="1" fieldPosition="0">
        <references count="3">
          <reference field="4294967294" count="1" selected="0">
            <x v="1"/>
          </reference>
          <reference field="3" count="1">
            <x v="244"/>
          </reference>
          <reference field="41" count="1" selected="0">
            <x v="4"/>
          </reference>
        </references>
      </pivotArea>
    </format>
    <format dxfId="220">
      <pivotArea dataOnly="0" labelOnly="1" fieldPosition="0">
        <references count="1">
          <reference field="41" count="6">
            <x v="4"/>
            <x v="5"/>
            <x v="6"/>
            <x v="7"/>
            <x v="8"/>
            <x v="10"/>
          </reference>
        </references>
      </pivotArea>
    </format>
  </formats>
  <chartFormats count="3">
    <chartFormat chart="1" format="1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-liigendtabel2" cacheId="6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outline="1" outlineData="1" multipleFieldFilters="0" chartFormat="2" rowHeaderCaption="Annetamise _x000a_kuupäev">
  <location ref="M5:Q112" firstHeaderRow="0" firstDataRow="1" firstDataCol="1" rowPageCount="1" colPageCount="1"/>
  <pivotFields count="42">
    <pivotField axis="axisPage" dataField="1" multipleItemSelectionAllowed="1" showAll="0">
      <items count="2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5"/>
        <item x="34"/>
        <item x="16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h="1" x="167"/>
        <item x="168"/>
        <item x="169"/>
        <item x="170"/>
        <item x="171"/>
        <item x="172"/>
        <item h="1"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90"/>
        <item x="191"/>
        <item x="192"/>
        <item x="193"/>
        <item x="194"/>
        <item x="189"/>
        <item x="195"/>
        <item h="1"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h="1" x="224"/>
        <item t="default"/>
      </items>
    </pivotField>
    <pivotField showAll="0"/>
    <pivotField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/>
    <pivotField showAll="0" defaultSubtotal="0"/>
    <pivotField showAll="0"/>
    <pivotField showAll="0"/>
    <pivotField showAll="0"/>
    <pivotField showAll="0" defaultSubtota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2">
    <field x="41"/>
    <field x="3"/>
  </rowFields>
  <rowItems count="107">
    <i>
      <x v="1"/>
    </i>
    <i r="1">
      <x v="6"/>
    </i>
    <i r="1">
      <x v="9"/>
    </i>
    <i r="1">
      <x v="11"/>
    </i>
    <i r="1">
      <x v="19"/>
    </i>
    <i r="1">
      <x v="27"/>
    </i>
    <i>
      <x v="2"/>
    </i>
    <i r="1">
      <x v="34"/>
    </i>
    <i r="1">
      <x v="41"/>
    </i>
    <i r="1">
      <x v="42"/>
    </i>
    <i r="1">
      <x v="45"/>
    </i>
    <i r="1">
      <x v="46"/>
    </i>
    <i r="1">
      <x v="48"/>
    </i>
    <i r="1">
      <x v="55"/>
    </i>
    <i>
      <x v="3"/>
    </i>
    <i r="1">
      <x v="61"/>
    </i>
    <i r="1">
      <x v="63"/>
    </i>
    <i r="1">
      <x v="66"/>
    </i>
    <i r="1">
      <x v="67"/>
    </i>
    <i r="1">
      <x v="68"/>
    </i>
    <i r="1">
      <x v="70"/>
    </i>
    <i r="1">
      <x v="78"/>
    </i>
    <i r="1">
      <x v="82"/>
    </i>
    <i r="1">
      <x v="88"/>
    </i>
    <i r="1">
      <x v="91"/>
    </i>
    <i>
      <x v="4"/>
    </i>
    <i r="1">
      <x v="97"/>
    </i>
    <i r="1">
      <x v="103"/>
    </i>
    <i r="1">
      <x v="110"/>
    </i>
    <i r="1">
      <x v="112"/>
    </i>
    <i>
      <x v="8"/>
    </i>
    <i r="1">
      <x v="244"/>
    </i>
    <i>
      <x v="9"/>
    </i>
    <i r="1">
      <x v="245"/>
    </i>
    <i r="1">
      <x v="246"/>
    </i>
    <i r="1">
      <x v="247"/>
    </i>
    <i r="1">
      <x v="248"/>
    </i>
    <i r="1">
      <x v="251"/>
    </i>
    <i r="1">
      <x v="253"/>
    </i>
    <i r="1">
      <x v="254"/>
    </i>
    <i r="1">
      <x v="255"/>
    </i>
    <i r="1">
      <x v="258"/>
    </i>
    <i r="1">
      <x v="261"/>
    </i>
    <i r="1">
      <x v="265"/>
    </i>
    <i r="1">
      <x v="266"/>
    </i>
    <i r="1">
      <x v="268"/>
    </i>
    <i r="1">
      <x v="269"/>
    </i>
    <i r="1">
      <x v="271"/>
    </i>
    <i r="1">
      <x v="272"/>
    </i>
    <i r="1">
      <x v="273"/>
    </i>
    <i>
      <x v="10"/>
    </i>
    <i r="1">
      <x v="276"/>
    </i>
    <i r="1">
      <x v="278"/>
    </i>
    <i r="1">
      <x v="281"/>
    </i>
    <i r="1">
      <x v="282"/>
    </i>
    <i r="1">
      <x v="283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293"/>
    </i>
    <i r="1">
      <x v="294"/>
    </i>
    <i r="1">
      <x v="295"/>
    </i>
    <i r="1">
      <x v="296"/>
    </i>
    <i r="1">
      <x v="297"/>
    </i>
    <i r="1">
      <x v="298"/>
    </i>
    <i r="1">
      <x v="299"/>
    </i>
    <i r="1">
      <x v="300"/>
    </i>
    <i r="1">
      <x v="301"/>
    </i>
    <i r="1">
      <x v="302"/>
    </i>
    <i r="1">
      <x v="304"/>
    </i>
    <i r="1">
      <x v="305"/>
    </i>
    <i>
      <x v="11"/>
    </i>
    <i r="1">
      <x v="307"/>
    </i>
    <i r="1">
      <x v="309"/>
    </i>
    <i r="1">
      <x v="310"/>
    </i>
    <i r="1">
      <x v="311"/>
    </i>
    <i r="1">
      <x v="312"/>
    </i>
    <i r="1">
      <x v="313"/>
    </i>
    <i r="1">
      <x v="314"/>
    </i>
    <i r="1">
      <x v="315"/>
    </i>
    <i r="1">
      <x v="316"/>
    </i>
    <i r="1">
      <x v="317"/>
    </i>
    <i r="1">
      <x v="318"/>
    </i>
    <i r="1">
      <x v="320"/>
    </i>
    <i r="1">
      <x v="321"/>
    </i>
    <i r="1">
      <x v="324"/>
    </i>
    <i r="1">
      <x v="329"/>
    </i>
    <i r="1">
      <x v="330"/>
    </i>
    <i r="1">
      <x v="333"/>
    </i>
    <i>
      <x v="12"/>
    </i>
    <i r="1">
      <x v="336"/>
    </i>
    <i r="1">
      <x v="338"/>
    </i>
    <i r="1">
      <x v="340"/>
    </i>
    <i r="1">
      <x v="342"/>
    </i>
    <i r="1">
      <x v="345"/>
    </i>
    <i r="1">
      <x v="346"/>
    </i>
    <i r="1">
      <x v="348"/>
    </i>
    <i r="1">
      <x v="349"/>
    </i>
    <i r="1">
      <x v="353"/>
    </i>
    <i r="1">
      <x v="363"/>
    </i>
    <i r="1">
      <x v="364"/>
    </i>
    <i r="1">
      <x v="36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hier="-1"/>
  </pageFields>
  <dataFields count="4">
    <dataField name="Annetatud summa kokku" fld="4" baseField="0" baseItem="0"/>
    <dataField name="Maksimaalne annetuse summa" fld="4" subtotal="max" baseField="41" baseItem="8"/>
    <dataField name="Minimaalne annetuse summa" fld="4" subtotal="min" baseField="41" baseItem="8"/>
    <dataField name="Annetajate arv" fld="0" subtotal="count" baseField="41" baseItem="9"/>
  </dataFields>
  <formats count="81">
    <format dxfId="369">
      <pivotArea dataOnly="0" outline="0" fieldPosition="0">
        <references count="1">
          <reference field="4294967294" count="1">
            <x v="0"/>
          </reference>
        </references>
      </pivotArea>
    </format>
    <format dxfId="368">
      <pivotArea field="41" type="button" dataOnly="0" labelOnly="1" outline="0" axis="axisRow" fieldPosition="0"/>
    </format>
    <format dxfId="367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66">
      <pivotArea field="41" type="button" dataOnly="0" labelOnly="1" outline="0" axis="axisRow" fieldPosition="0"/>
    </format>
    <format dxfId="365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64">
      <pivotArea field="41" type="button" dataOnly="0" labelOnly="1" outline="0" axis="axisRow" fieldPosition="0"/>
    </format>
    <format dxfId="363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62">
      <pivotArea field="41" type="button" dataOnly="0" labelOnly="1" outline="0" axis="axisRow" fieldPosition="0"/>
    </format>
    <format dxfId="361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60">
      <pivotArea field="41" type="button" dataOnly="0" labelOnly="1" outline="0" axis="axisRow" fieldPosition="0"/>
    </format>
    <format dxfId="359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58">
      <pivotArea type="all" dataOnly="0" outline="0" fieldPosition="0"/>
    </format>
    <format dxfId="357">
      <pivotArea outline="0" collapsedLevelsAreSubtotals="1" fieldPosition="0"/>
    </format>
    <format dxfId="356">
      <pivotArea field="41" type="button" dataOnly="0" labelOnly="1" outline="0" axis="axisRow" fieldPosition="0"/>
    </format>
    <format dxfId="355">
      <pivotArea dataOnly="0" labelOnly="1" fieldPosition="0">
        <references count="1">
          <reference field="41" count="2">
            <x v="8"/>
            <x v="9"/>
          </reference>
        </references>
      </pivotArea>
    </format>
    <format dxfId="354">
      <pivotArea dataOnly="0" labelOnly="1" grandRow="1" outline="0" fieldPosition="0"/>
    </format>
    <format dxfId="353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352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351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50">
      <pivotArea type="all" dataOnly="0" outline="0" fieldPosition="0"/>
    </format>
    <format dxfId="349">
      <pivotArea outline="0" collapsedLevelsAreSubtotals="1" fieldPosition="0"/>
    </format>
    <format dxfId="348">
      <pivotArea field="41" type="button" dataOnly="0" labelOnly="1" outline="0" axis="axisRow" fieldPosition="0"/>
    </format>
    <format dxfId="347">
      <pivotArea dataOnly="0" labelOnly="1" fieldPosition="0">
        <references count="1">
          <reference field="41" count="2">
            <x v="8"/>
            <x v="9"/>
          </reference>
        </references>
      </pivotArea>
    </format>
    <format dxfId="346">
      <pivotArea dataOnly="0" labelOnly="1" grandRow="1" outline="0" fieldPosition="0"/>
    </format>
    <format dxfId="345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344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343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42">
      <pivotArea type="all" dataOnly="0" outline="0" fieldPosition="0"/>
    </format>
    <format dxfId="341">
      <pivotArea outline="0" collapsedLevelsAreSubtotals="1" fieldPosition="0"/>
    </format>
    <format dxfId="340">
      <pivotArea field="41" type="button" dataOnly="0" labelOnly="1" outline="0" axis="axisRow" fieldPosition="0"/>
    </format>
    <format dxfId="339">
      <pivotArea dataOnly="0" labelOnly="1" fieldPosition="0">
        <references count="1">
          <reference field="41" count="2">
            <x v="8"/>
            <x v="9"/>
          </reference>
        </references>
      </pivotArea>
    </format>
    <format dxfId="338">
      <pivotArea dataOnly="0" labelOnly="1" grandRow="1" outline="0" fieldPosition="0"/>
    </format>
    <format dxfId="337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336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335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34">
      <pivotArea type="all" dataOnly="0" outline="0" fieldPosition="0"/>
    </format>
    <format dxfId="333">
      <pivotArea outline="0" collapsedLevelsAreSubtotals="1" fieldPosition="0"/>
    </format>
    <format dxfId="332">
      <pivotArea field="41" type="button" dataOnly="0" labelOnly="1" outline="0" axis="axisRow" fieldPosition="0"/>
    </format>
    <format dxfId="331">
      <pivotArea dataOnly="0" labelOnly="1" fieldPosition="0">
        <references count="1">
          <reference field="41" count="2">
            <x v="8"/>
            <x v="9"/>
          </reference>
        </references>
      </pivotArea>
    </format>
    <format dxfId="330">
      <pivotArea dataOnly="0" labelOnly="1" grandRow="1" outline="0" fieldPosition="0"/>
    </format>
    <format dxfId="329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328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327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26">
      <pivotArea type="all" dataOnly="0" outline="0" fieldPosition="0"/>
    </format>
    <format dxfId="325">
      <pivotArea outline="0" collapsedLevelsAreSubtotals="1" fieldPosition="0"/>
    </format>
    <format dxfId="324">
      <pivotArea field="41" type="button" dataOnly="0" labelOnly="1" outline="0" axis="axisRow" fieldPosition="0"/>
    </format>
    <format dxfId="323">
      <pivotArea dataOnly="0" labelOnly="1" fieldPosition="0">
        <references count="1">
          <reference field="41" count="2">
            <x v="8"/>
            <x v="9"/>
          </reference>
        </references>
      </pivotArea>
    </format>
    <format dxfId="322">
      <pivotArea dataOnly="0" labelOnly="1" grandRow="1" outline="0" fieldPosition="0"/>
    </format>
    <format dxfId="321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320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319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318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31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16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315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314">
      <pivotArea field="41" type="button" dataOnly="0" labelOnly="1" outline="0" axis="axisRow" fieldPosition="0"/>
    </format>
    <format dxfId="313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312">
      <pivotArea field="41" type="button" dataOnly="0" labelOnly="1" outline="0" axis="axisRow" fieldPosition="0"/>
    </format>
    <format dxfId="311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310">
      <pivotArea field="41" type="button" dataOnly="0" labelOnly="1" outline="0" axis="axisRow" fieldPosition="0"/>
    </format>
    <format dxfId="309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308">
      <pivotArea field="41" type="button" dataOnly="0" labelOnly="1" outline="0" axis="axisRow" fieldPosition="0"/>
    </format>
    <format dxfId="307">
      <pivotArea dataOnly="0" labelOnly="1" outline="0" fieldPosition="0">
        <references count="1">
          <reference field="4294967294" count="3">
            <x v="0"/>
            <x v="1"/>
            <x v="3"/>
          </reference>
        </references>
      </pivotArea>
    </format>
    <format dxfId="306">
      <pivotArea collapsedLevelsAreSubtotals="1" fieldPosition="0">
        <references count="3">
          <reference field="4294967294" count="1" selected="0">
            <x v="0"/>
          </reference>
          <reference field="3" count="1">
            <x v="244"/>
          </reference>
          <reference field="41" count="1" selected="0">
            <x v="8"/>
          </reference>
        </references>
      </pivotArea>
    </format>
    <format dxfId="305">
      <pivotArea collapsedLevelsAreSubtotals="1" fieldPosition="0">
        <references count="2">
          <reference field="4294967294" count="1" selected="0">
            <x v="0"/>
          </reference>
          <reference field="41" count="1">
            <x v="9"/>
          </reference>
        </references>
      </pivotArea>
    </format>
    <format dxfId="304">
      <pivotArea collapsedLevelsAreSubtotals="1" fieldPosition="0">
        <references count="3">
          <reference field="4294967294" count="1" selected="0">
            <x v="0"/>
          </reference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303">
      <pivotArea field="4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302">
      <pivotArea collapsedLevelsAreSubtotals="1" fieldPosition="0">
        <references count="3">
          <reference field="4294967294" count="1" selected="0">
            <x v="1"/>
          </reference>
          <reference field="3" count="1">
            <x v="244"/>
          </reference>
          <reference field="41" count="1" selected="0">
            <x v="8"/>
          </reference>
        </references>
      </pivotArea>
    </format>
    <format dxfId="30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00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9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298">
      <pivotArea field="41" type="button" dataOnly="0" labelOnly="1" outline="0" axis="axisRow" fieldPosition="0"/>
    </format>
    <format dxfId="29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96">
      <pivotArea type="all" dataOnly="0" outline="0" fieldPosition="0"/>
    </format>
    <format dxfId="295">
      <pivotArea outline="0" collapsedLevelsAreSubtotals="1" fieldPosition="0"/>
    </format>
    <format dxfId="294">
      <pivotArea field="41" type="button" dataOnly="0" labelOnly="1" outline="0" axis="axisRow" fieldPosition="0"/>
    </format>
    <format dxfId="293">
      <pivotArea dataOnly="0" labelOnly="1" fieldPosition="0">
        <references count="1">
          <reference field="41" count="2">
            <x v="8"/>
            <x v="9"/>
          </reference>
        </references>
      </pivotArea>
    </format>
    <format dxfId="292">
      <pivotArea dataOnly="0" labelOnly="1" grandRow="1" outline="0" fieldPosition="0"/>
    </format>
    <format dxfId="291">
      <pivotArea dataOnly="0" labelOnly="1" fieldPosition="0">
        <references count="2">
          <reference field="3" count="1">
            <x v="244"/>
          </reference>
          <reference field="41" count="1" selected="0">
            <x v="8"/>
          </reference>
        </references>
      </pivotArea>
    </format>
    <format dxfId="290">
      <pivotArea dataOnly="0" labelOnly="1" fieldPosition="0">
        <references count="2">
          <reference field="3" count="10">
            <x v="245"/>
            <x v="246"/>
            <x v="247"/>
            <x v="248"/>
            <x v="251"/>
            <x v="253"/>
            <x v="254"/>
            <x v="255"/>
            <x v="258"/>
            <x v="261"/>
          </reference>
          <reference field="41" count="1" selected="0">
            <x v="9"/>
          </reference>
        </references>
      </pivotArea>
    </format>
    <format dxfId="28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-liigendtabel1" cacheId="0" applyNumberFormats="0" applyBorderFormats="0" applyFontFormats="0" applyPatternFormats="0" applyAlignmentFormats="0" applyWidthHeightFormats="1" dataCaption="Väärtused" updatedVersion="6" minRefreshableVersion="3" useAutoFormatting="1" itemPrintTitles="1" createdVersion="6" indent="0" outline="1" outlineData="1" multipleFieldFilters="0">
  <location ref="A3:C196" firstHeaderRow="0" firstDataRow="1" firstDataCol="1"/>
  <pivotFields count="41">
    <pivotField dataField="1" showAll="0"/>
    <pivotField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 sortType="descending">
      <items count="193">
        <item x="12"/>
        <item x="22"/>
        <item x="73"/>
        <item x="23"/>
        <item x="7"/>
        <item x="37"/>
        <item x="40"/>
        <item x="51"/>
        <item x="11"/>
        <item x="34"/>
        <item x="33"/>
        <item x="19"/>
        <item x="83"/>
        <item x="93"/>
        <item x="42"/>
        <item x="81"/>
        <item x="80"/>
        <item x="38"/>
        <item x="58"/>
        <item x="90"/>
        <item x="62"/>
        <item x="56"/>
        <item x="70"/>
        <item x="65"/>
        <item x="86"/>
        <item x="99"/>
        <item x="101"/>
        <item x="64"/>
        <item x="3"/>
        <item x="49"/>
        <item x="75"/>
        <item x="76"/>
        <item x="57"/>
        <item x="45"/>
        <item x="48"/>
        <item x="102"/>
        <item x="95"/>
        <item x="97"/>
        <item x="94"/>
        <item x="96"/>
        <item x="47"/>
        <item x="39"/>
        <item x="41"/>
        <item x="28"/>
        <item x="8"/>
        <item x="32"/>
        <item x="60"/>
        <item x="10"/>
        <item x="6"/>
        <item x="35"/>
        <item x="53"/>
        <item x="69"/>
        <item x="67"/>
        <item x="66"/>
        <item x="68"/>
        <item x="5"/>
        <item x="46"/>
        <item x="1"/>
        <item x="78"/>
        <item x="26"/>
        <item x="43"/>
        <item x="4"/>
        <item x="9"/>
        <item x="91"/>
        <item x="31"/>
        <item x="63"/>
        <item x="18"/>
        <item x="52"/>
        <item x="21"/>
        <item x="44"/>
        <item x="79"/>
        <item x="25"/>
        <item x="24"/>
        <item x="74"/>
        <item x="59"/>
        <item x="98"/>
        <item x="14"/>
        <item x="54"/>
        <item x="13"/>
        <item x="27"/>
        <item x="72"/>
        <item x="85"/>
        <item x="87"/>
        <item x="36"/>
        <item x="84"/>
        <item x="29"/>
        <item x="20"/>
        <item x="15"/>
        <item x="16"/>
        <item x="30"/>
        <item x="0"/>
        <item x="82"/>
        <item x="77"/>
        <item x="92"/>
        <item x="55"/>
        <item x="88"/>
        <item x="89"/>
        <item x="17"/>
        <item x="71"/>
        <item x="61"/>
        <item x="2"/>
        <item x="50"/>
        <item x="100"/>
        <item x="103"/>
        <item x="104"/>
        <item x="105"/>
        <item x="106"/>
        <item x="107"/>
        <item x="108"/>
        <item x="109"/>
        <item x="110"/>
        <item x="111"/>
        <item x="112"/>
        <item x="114"/>
        <item x="119"/>
        <item x="130"/>
        <item x="131"/>
        <item x="135"/>
        <item x="150"/>
        <item x="117"/>
        <item x="151"/>
        <item x="159"/>
        <item x="116"/>
        <item x="141"/>
        <item x="115"/>
        <item x="122"/>
        <item x="161"/>
        <item x="123"/>
        <item x="124"/>
        <item x="125"/>
        <item x="126"/>
        <item x="118"/>
        <item x="129"/>
        <item x="138"/>
        <item x="145"/>
        <item x="149"/>
        <item x="148"/>
        <item x="142"/>
        <item x="113"/>
        <item x="134"/>
        <item x="136"/>
        <item x="137"/>
        <item x="140"/>
        <item x="143"/>
        <item x="144"/>
        <item x="146"/>
        <item x="153"/>
        <item x="154"/>
        <item x="127"/>
        <item x="133"/>
        <item x="139"/>
        <item x="147"/>
        <item x="156"/>
        <item x="157"/>
        <item x="158"/>
        <item x="160"/>
        <item x="128"/>
        <item x="121"/>
        <item x="132"/>
        <item x="152"/>
        <item x="155"/>
        <item x="120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5"/>
        <item x="186"/>
        <item x="187"/>
        <item x="184"/>
        <item x="188"/>
        <item x="189"/>
        <item x="190"/>
        <item x="19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193">
    <i>
      <x v="72"/>
    </i>
    <i>
      <x v="62"/>
    </i>
    <i>
      <x/>
    </i>
    <i>
      <x v="130"/>
    </i>
    <i>
      <x v="98"/>
    </i>
    <i>
      <x v="162"/>
    </i>
    <i>
      <x v="4"/>
    </i>
    <i>
      <x v="114"/>
    </i>
    <i>
      <x v="5"/>
    </i>
    <i>
      <x v="146"/>
    </i>
    <i>
      <x v="6"/>
    </i>
    <i>
      <x v="178"/>
    </i>
    <i>
      <x v="7"/>
    </i>
    <i>
      <x v="106"/>
    </i>
    <i>
      <x v="8"/>
    </i>
    <i>
      <x v="122"/>
    </i>
    <i>
      <x v="9"/>
    </i>
    <i>
      <x v="138"/>
    </i>
    <i>
      <x v="10"/>
    </i>
    <i>
      <x v="154"/>
    </i>
    <i>
      <x v="11"/>
    </i>
    <i>
      <x v="170"/>
    </i>
    <i>
      <x v="12"/>
    </i>
    <i>
      <x v="186"/>
    </i>
    <i>
      <x v="13"/>
    </i>
    <i>
      <x v="102"/>
    </i>
    <i>
      <x v="14"/>
    </i>
    <i>
      <x v="110"/>
    </i>
    <i>
      <x v="15"/>
    </i>
    <i>
      <x v="118"/>
    </i>
    <i>
      <x v="16"/>
    </i>
    <i>
      <x v="126"/>
    </i>
    <i>
      <x v="17"/>
    </i>
    <i>
      <x v="134"/>
    </i>
    <i>
      <x v="18"/>
    </i>
    <i>
      <x v="142"/>
    </i>
    <i>
      <x v="19"/>
    </i>
    <i>
      <x v="150"/>
    </i>
    <i>
      <x v="20"/>
    </i>
    <i>
      <x v="158"/>
    </i>
    <i>
      <x v="21"/>
    </i>
    <i>
      <x v="166"/>
    </i>
    <i>
      <x v="22"/>
    </i>
    <i>
      <x v="174"/>
    </i>
    <i>
      <x v="23"/>
    </i>
    <i>
      <x v="182"/>
    </i>
    <i>
      <x v="24"/>
    </i>
    <i>
      <x v="190"/>
    </i>
    <i>
      <x v="25"/>
    </i>
    <i>
      <x v="100"/>
    </i>
    <i>
      <x v="26"/>
    </i>
    <i>
      <x v="104"/>
    </i>
    <i>
      <x v="27"/>
    </i>
    <i>
      <x v="108"/>
    </i>
    <i>
      <x v="28"/>
    </i>
    <i>
      <x v="112"/>
    </i>
    <i>
      <x v="29"/>
    </i>
    <i>
      <x v="116"/>
    </i>
    <i>
      <x v="30"/>
    </i>
    <i>
      <x v="120"/>
    </i>
    <i>
      <x v="31"/>
    </i>
    <i>
      <x v="124"/>
    </i>
    <i>
      <x v="32"/>
    </i>
    <i>
      <x v="128"/>
    </i>
    <i>
      <x v="33"/>
    </i>
    <i>
      <x v="132"/>
    </i>
    <i>
      <x v="34"/>
    </i>
    <i>
      <x v="136"/>
    </i>
    <i>
      <x v="35"/>
    </i>
    <i>
      <x v="140"/>
    </i>
    <i>
      <x v="36"/>
    </i>
    <i>
      <x v="144"/>
    </i>
    <i>
      <x v="37"/>
    </i>
    <i>
      <x v="148"/>
    </i>
    <i>
      <x v="38"/>
    </i>
    <i>
      <x v="152"/>
    </i>
    <i>
      <x v="39"/>
    </i>
    <i>
      <x v="156"/>
    </i>
    <i>
      <x v="40"/>
    </i>
    <i>
      <x v="160"/>
    </i>
    <i>
      <x v="41"/>
    </i>
    <i>
      <x v="164"/>
    </i>
    <i>
      <x v="42"/>
    </i>
    <i>
      <x v="168"/>
    </i>
    <i>
      <x v="43"/>
    </i>
    <i>
      <x v="172"/>
    </i>
    <i>
      <x v="44"/>
    </i>
    <i>
      <x v="176"/>
    </i>
    <i>
      <x v="45"/>
    </i>
    <i>
      <x v="180"/>
    </i>
    <i>
      <x v="46"/>
    </i>
    <i>
      <x v="184"/>
    </i>
    <i>
      <x v="47"/>
    </i>
    <i>
      <x v="188"/>
    </i>
    <i>
      <x v="48"/>
    </i>
    <i>
      <x v="97"/>
    </i>
    <i>
      <x v="49"/>
    </i>
    <i>
      <x v="99"/>
    </i>
    <i>
      <x v="50"/>
    </i>
    <i>
      <x v="101"/>
    </i>
    <i>
      <x v="51"/>
    </i>
    <i>
      <x v="103"/>
    </i>
    <i>
      <x v="52"/>
    </i>
    <i>
      <x v="105"/>
    </i>
    <i>
      <x v="53"/>
    </i>
    <i>
      <x v="107"/>
    </i>
    <i>
      <x v="54"/>
    </i>
    <i>
      <x v="109"/>
    </i>
    <i>
      <x v="55"/>
    </i>
    <i>
      <x v="111"/>
    </i>
    <i>
      <x v="56"/>
    </i>
    <i>
      <x v="113"/>
    </i>
    <i>
      <x v="57"/>
    </i>
    <i>
      <x v="115"/>
    </i>
    <i>
      <x v="58"/>
    </i>
    <i>
      <x v="117"/>
    </i>
    <i>
      <x v="59"/>
    </i>
    <i>
      <x v="119"/>
    </i>
    <i>
      <x v="60"/>
    </i>
    <i>
      <x v="121"/>
    </i>
    <i>
      <x v="61"/>
    </i>
    <i>
      <x v="123"/>
    </i>
    <i>
      <x v="1"/>
    </i>
    <i>
      <x v="125"/>
    </i>
    <i>
      <x v="63"/>
    </i>
    <i>
      <x v="127"/>
    </i>
    <i>
      <x v="64"/>
    </i>
    <i>
      <x v="129"/>
    </i>
    <i>
      <x v="65"/>
    </i>
    <i>
      <x v="131"/>
    </i>
    <i>
      <x v="66"/>
    </i>
    <i>
      <x v="133"/>
    </i>
    <i>
      <x v="67"/>
    </i>
    <i>
      <x v="135"/>
    </i>
    <i>
      <x v="68"/>
    </i>
    <i>
      <x v="137"/>
    </i>
    <i>
      <x v="69"/>
    </i>
    <i>
      <x v="139"/>
    </i>
    <i>
      <x v="70"/>
    </i>
    <i>
      <x v="141"/>
    </i>
    <i>
      <x v="71"/>
    </i>
    <i>
      <x v="143"/>
    </i>
    <i>
      <x v="2"/>
    </i>
    <i>
      <x v="145"/>
    </i>
    <i>
      <x v="73"/>
    </i>
    <i>
      <x v="147"/>
    </i>
    <i>
      <x v="74"/>
    </i>
    <i>
      <x v="149"/>
    </i>
    <i>
      <x v="75"/>
    </i>
    <i>
      <x v="151"/>
    </i>
    <i>
      <x v="76"/>
    </i>
    <i>
      <x v="153"/>
    </i>
    <i>
      <x v="77"/>
    </i>
    <i>
      <x v="155"/>
    </i>
    <i>
      <x v="78"/>
    </i>
    <i>
      <x v="157"/>
    </i>
    <i>
      <x v="79"/>
    </i>
    <i>
      <x v="159"/>
    </i>
    <i>
      <x v="80"/>
    </i>
    <i>
      <x v="161"/>
    </i>
    <i>
      <x v="81"/>
    </i>
    <i>
      <x v="163"/>
    </i>
    <i>
      <x v="82"/>
    </i>
    <i>
      <x v="165"/>
    </i>
    <i>
      <x v="83"/>
    </i>
    <i>
      <x v="167"/>
    </i>
    <i>
      <x v="84"/>
    </i>
    <i>
      <x v="169"/>
    </i>
    <i>
      <x v="85"/>
    </i>
    <i>
      <x v="171"/>
    </i>
    <i>
      <x v="86"/>
    </i>
    <i>
      <x v="173"/>
    </i>
    <i>
      <x v="87"/>
    </i>
    <i>
      <x v="175"/>
    </i>
    <i>
      <x v="88"/>
    </i>
    <i>
      <x v="177"/>
    </i>
    <i>
      <x v="89"/>
    </i>
    <i>
      <x v="179"/>
    </i>
    <i>
      <x v="90"/>
    </i>
    <i>
      <x v="181"/>
    </i>
    <i>
      <x v="91"/>
    </i>
    <i>
      <x v="183"/>
    </i>
    <i>
      <x v="92"/>
    </i>
    <i>
      <x v="185"/>
    </i>
    <i>
      <x v="93"/>
    </i>
    <i>
      <x v="187"/>
    </i>
    <i>
      <x v="94"/>
    </i>
    <i>
      <x v="189"/>
    </i>
    <i>
      <x v="191"/>
    </i>
    <i>
      <x v="3"/>
    </i>
    <i>
      <x v="96"/>
    </i>
    <i>
      <x v="95"/>
    </i>
    <i t="grand">
      <x/>
    </i>
  </rowItems>
  <colFields count="1">
    <field x="-2"/>
  </colFields>
  <colItems count="2">
    <i>
      <x/>
    </i>
    <i i="1">
      <x v="1"/>
    </i>
  </colItems>
  <dataFields count="2">
    <dataField name="Loendus kogusummast id" fld="0" subtotal="count" baseField="11" baseItem="0"/>
    <dataField name="Summa kogusummast summ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el1" displayName="Tabel1" ref="A1:AR226" totalsRowShown="0">
  <autoFilter ref="A1:AR226"/>
  <tableColumns count="44">
    <tableColumn id="1" name="id"/>
    <tableColumn id="2" name="aasta"/>
    <tableColumn id="3" name="sisse"/>
    <tableColumn id="4" name="kuup" dataDxfId="219"/>
    <tableColumn id="5" name="summa"/>
    <tableColumn id="6" name="doknr"/>
    <tableColumn id="7" name="objnr"/>
    <tableColumn id="8" name="dkdoknimi"/>
    <tableColumn id="9" name="arvenr"/>
    <tableColumn id="10" name="arvekuup"/>
    <tableColumn id="11" name="alusnr1"/>
    <tableColumn id="12" name="asutnr1"/>
    <tableColumn id="13" name="asutregnr1"/>
    <tableColumn id="14" name="partnr1"/>
    <tableColumn id="15" name="partnimi1"/>
    <tableColumn id="16" name="saajanr1"/>
    <tableColumn id="17" name="saajaregnr1"/>
    <tableColumn id="18" name="partnr21"/>
    <tableColumn id="19" name="partnimi21"/>
    <tableColumn id="20" name="sarve"/>
    <tableColumn id="21" name="konto"/>
    <tableColumn id="22" name="konto2"/>
    <tableColumn id="23" name="kulnr1"/>
    <tableColumn id="24" name="talnr1"/>
    <tableColumn id="25" name="talnimi1"/>
    <tableColumn id="26" name="artnr1"/>
    <tableColumn id="27" name="artnimi1"/>
    <tableColumn id="28" name="tulnr1"/>
    <tableColumn id="29" name="tulnimi1"/>
    <tableColumn id="30" name="objectnr1"/>
    <tableColumn id="31" name="objectnimi1"/>
    <tableColumn id="32" name="osaknr1"/>
    <tableColumn id="33" name="osaknimi1"/>
    <tableColumn id="34" name="subjectnr1"/>
    <tableColumn id="35" name="subjectnimi1"/>
    <tableColumn id="36" name="suundnr1"/>
    <tableColumn id="37" name="suundnimi1"/>
    <tableColumn id="38" name="alliknr1"/>
    <tableColumn id="39" name="alliknimi1"/>
    <tableColumn id="40" name="ravonimi1"/>
    <tableColumn id="41" name="staatus1"/>
    <tableColumn id="42" name="objnr1"/>
    <tableColumn id="43" name="tulnud1"/>
    <tableColumn id="44" name="user_code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Q112"/>
  <sheetViews>
    <sheetView zoomScale="115" zoomScaleNormal="115" workbookViewId="0">
      <selection activeCell="J20" sqref="J20"/>
    </sheetView>
  </sheetViews>
  <sheetFormatPr defaultColWidth="9.19921875" defaultRowHeight="13.9" x14ac:dyDescent="0.4"/>
  <cols>
    <col min="1" max="2" width="9.19921875" style="2"/>
    <col min="3" max="3" width="12.19921875" style="2" customWidth="1"/>
    <col min="4" max="4" width="14.1328125" style="2" customWidth="1"/>
    <col min="5" max="5" width="15.6640625" style="2" customWidth="1"/>
    <col min="6" max="6" width="13.6640625" style="2" customWidth="1"/>
    <col min="7" max="7" width="8.3984375" style="2" customWidth="1"/>
    <col min="8" max="8" width="9.19921875" style="2"/>
    <col min="9" max="9" width="4" style="2" customWidth="1"/>
    <col min="10" max="10" width="19.53125" style="2" customWidth="1"/>
    <col min="11" max="11" width="16.53125" style="2" customWidth="1"/>
    <col min="12" max="12" width="12" style="2" customWidth="1"/>
    <col min="13" max="13" width="21.265625" style="2" customWidth="1"/>
    <col min="14" max="14" width="13.19921875" style="2" customWidth="1"/>
    <col min="15" max="16" width="11.1328125" style="2" customWidth="1"/>
    <col min="17" max="17" width="7.59765625" style="2" customWidth="1"/>
    <col min="18" max="16384" width="9.19921875" style="2"/>
  </cols>
  <sheetData>
    <row r="1" spans="4:17" x14ac:dyDescent="0.4">
      <c r="D1" s="6" t="s">
        <v>142</v>
      </c>
      <c r="E1" s="5"/>
      <c r="F1" s="5"/>
      <c r="G1" s="5"/>
      <c r="K1" s="26" t="s">
        <v>629</v>
      </c>
    </row>
    <row r="2" spans="4:17" x14ac:dyDescent="0.4">
      <c r="D2" s="4" t="s">
        <v>140</v>
      </c>
      <c r="E2" s="24">
        <f ca="1">NOW()</f>
        <v>44315.4651787037</v>
      </c>
      <c r="F2" s="23"/>
      <c r="G2" s="5"/>
    </row>
    <row r="3" spans="4:17" x14ac:dyDescent="0.4">
      <c r="D3" s="27" t="s">
        <v>0</v>
      </c>
      <c r="E3" s="27" t="s">
        <v>661</v>
      </c>
      <c r="M3" s="34" t="s">
        <v>0</v>
      </c>
      <c r="N3" s="34" t="s">
        <v>661</v>
      </c>
    </row>
    <row r="4" spans="4:17" x14ac:dyDescent="0.4">
      <c r="M4" s="2" t="s">
        <v>149</v>
      </c>
    </row>
    <row r="5" spans="4:17" s="3" customFormat="1" ht="34.9" x14ac:dyDescent="0.4">
      <c r="D5" s="28" t="s">
        <v>144</v>
      </c>
      <c r="E5" s="29" t="s">
        <v>143</v>
      </c>
      <c r="F5" s="28" t="s">
        <v>141</v>
      </c>
      <c r="G5" s="28" t="s">
        <v>342</v>
      </c>
      <c r="H5"/>
      <c r="I5" s="7"/>
      <c r="J5" s="7"/>
      <c r="K5" s="7"/>
      <c r="L5" s="7"/>
      <c r="M5" s="35" t="s">
        <v>144</v>
      </c>
      <c r="N5" s="36" t="s">
        <v>143</v>
      </c>
      <c r="O5" s="35" t="s">
        <v>141</v>
      </c>
      <c r="P5" s="35" t="s">
        <v>148</v>
      </c>
      <c r="Q5" s="35" t="s">
        <v>139</v>
      </c>
    </row>
    <row r="6" spans="4:17" x14ac:dyDescent="0.4">
      <c r="D6" s="43" t="s">
        <v>126</v>
      </c>
      <c r="E6" s="31">
        <v>100</v>
      </c>
      <c r="F6" s="32">
        <v>100</v>
      </c>
      <c r="G6" s="32">
        <v>1</v>
      </c>
      <c r="H6"/>
      <c r="I6" s="8"/>
      <c r="J6" s="9" t="s">
        <v>140</v>
      </c>
      <c r="K6" s="10"/>
      <c r="L6" s="8"/>
      <c r="M6" s="37" t="s">
        <v>600</v>
      </c>
      <c r="N6" s="38"/>
      <c r="O6" s="39"/>
      <c r="P6" s="39"/>
      <c r="Q6" s="39"/>
    </row>
    <row r="7" spans="4:17" x14ac:dyDescent="0.4">
      <c r="D7" s="43" t="s">
        <v>128</v>
      </c>
      <c r="E7" s="33">
        <v>2631.11</v>
      </c>
      <c r="F7" s="32">
        <v>200</v>
      </c>
      <c r="G7" s="32">
        <v>43</v>
      </c>
      <c r="H7"/>
      <c r="I7" s="8"/>
      <c r="J7" s="11">
        <f ca="1">+E2</f>
        <v>44315.4651787037</v>
      </c>
      <c r="K7" s="12"/>
      <c r="L7" s="8"/>
      <c r="M7" s="40" t="s">
        <v>601</v>
      </c>
      <c r="N7" s="38">
        <v>50</v>
      </c>
      <c r="O7" s="39">
        <v>50</v>
      </c>
      <c r="P7" s="39">
        <v>50</v>
      </c>
      <c r="Q7" s="39">
        <v>1</v>
      </c>
    </row>
    <row r="8" spans="4:17" x14ac:dyDescent="0.4">
      <c r="D8" s="43" t="s">
        <v>207</v>
      </c>
      <c r="E8" s="31">
        <v>4689</v>
      </c>
      <c r="F8" s="32">
        <v>300</v>
      </c>
      <c r="G8" s="32">
        <v>95</v>
      </c>
      <c r="H8"/>
      <c r="I8" s="8"/>
      <c r="J8" s="13"/>
      <c r="K8" s="13"/>
      <c r="L8" s="8"/>
      <c r="M8" s="40" t="s">
        <v>602</v>
      </c>
      <c r="N8" s="38">
        <v>500</v>
      </c>
      <c r="O8" s="39">
        <v>500</v>
      </c>
      <c r="P8" s="39">
        <v>500</v>
      </c>
      <c r="Q8" s="39">
        <v>1</v>
      </c>
    </row>
    <row r="9" spans="4:17" x14ac:dyDescent="0.4">
      <c r="D9" s="43" t="s">
        <v>454</v>
      </c>
      <c r="E9" s="31">
        <v>1720</v>
      </c>
      <c r="F9" s="32">
        <v>200</v>
      </c>
      <c r="G9" s="32">
        <v>31</v>
      </c>
      <c r="H9"/>
      <c r="I9" s="8"/>
      <c r="J9" s="14" t="s">
        <v>145</v>
      </c>
      <c r="K9" s="15">
        <f>+GETPIVOTDATA("Annetatud summa kokku",$M$5)</f>
        <v>20236.11</v>
      </c>
      <c r="L9" s="8"/>
      <c r="M9" s="40" t="s">
        <v>603</v>
      </c>
      <c r="N9" s="38">
        <v>10</v>
      </c>
      <c r="O9" s="39">
        <v>10</v>
      </c>
      <c r="P9" s="39">
        <v>10</v>
      </c>
      <c r="Q9" s="39">
        <v>1</v>
      </c>
    </row>
    <row r="10" spans="4:17" x14ac:dyDescent="0.4">
      <c r="D10" s="43" t="s">
        <v>540</v>
      </c>
      <c r="E10" s="31">
        <v>2660</v>
      </c>
      <c r="F10" s="32">
        <v>1000</v>
      </c>
      <c r="G10" s="32">
        <v>19</v>
      </c>
      <c r="I10" s="8"/>
      <c r="J10" s="14" t="s">
        <v>146</v>
      </c>
      <c r="K10" s="15">
        <f>+GETPIVOTDATA("Maksimaalne annetuse summa",$M$5)</f>
        <v>6000</v>
      </c>
      <c r="L10" s="8"/>
      <c r="M10" s="40" t="s">
        <v>626</v>
      </c>
      <c r="N10" s="38">
        <v>500</v>
      </c>
      <c r="O10" s="39">
        <v>500</v>
      </c>
      <c r="P10" s="39">
        <v>500</v>
      </c>
      <c r="Q10" s="39">
        <v>1</v>
      </c>
    </row>
    <row r="11" spans="4:17" x14ac:dyDescent="0.4">
      <c r="D11" s="43" t="s">
        <v>600</v>
      </c>
      <c r="E11" s="31">
        <v>1085</v>
      </c>
      <c r="F11" s="32">
        <v>500</v>
      </c>
      <c r="G11" s="32">
        <v>5</v>
      </c>
      <c r="I11" s="8"/>
      <c r="J11" s="14" t="s">
        <v>147</v>
      </c>
      <c r="K11" s="15">
        <f>+GETPIVOTDATA("Minimaalne annetuse summa",$M$5)</f>
        <v>5</v>
      </c>
      <c r="L11" s="8"/>
      <c r="M11" s="40" t="s">
        <v>627</v>
      </c>
      <c r="N11" s="38">
        <v>25</v>
      </c>
      <c r="O11" s="39">
        <v>25</v>
      </c>
      <c r="P11" s="39">
        <v>25</v>
      </c>
      <c r="Q11" s="39">
        <v>1</v>
      </c>
    </row>
    <row r="12" spans="4:17" x14ac:dyDescent="0.4">
      <c r="D12" s="30" t="s">
        <v>624</v>
      </c>
      <c r="E12" s="31">
        <v>6580</v>
      </c>
      <c r="F12" s="32">
        <v>6000</v>
      </c>
      <c r="G12" s="32">
        <v>13</v>
      </c>
      <c r="I12" s="8"/>
      <c r="J12" s="14" t="s">
        <v>342</v>
      </c>
      <c r="K12" s="16">
        <f>+GETPIVOTDATA("Annetajate arv",$M$5)</f>
        <v>221</v>
      </c>
      <c r="L12" s="8"/>
      <c r="M12" s="37" t="s">
        <v>624</v>
      </c>
      <c r="N12" s="38"/>
      <c r="O12" s="39"/>
      <c r="P12" s="39"/>
      <c r="Q12" s="39"/>
    </row>
    <row r="13" spans="4:17" x14ac:dyDescent="0.4">
      <c r="D13" s="30" t="s">
        <v>864</v>
      </c>
      <c r="E13" s="31">
        <v>631</v>
      </c>
      <c r="F13" s="32">
        <v>100</v>
      </c>
      <c r="G13" s="32">
        <v>10</v>
      </c>
      <c r="I13" s="13" t="s">
        <v>510</v>
      </c>
      <c r="J13" s="8"/>
      <c r="K13" s="8"/>
      <c r="L13" s="8"/>
      <c r="M13" s="40" t="s">
        <v>628</v>
      </c>
      <c r="N13" s="38">
        <v>10</v>
      </c>
      <c r="O13" s="39">
        <v>10</v>
      </c>
      <c r="P13" s="39">
        <v>10</v>
      </c>
      <c r="Q13" s="39">
        <v>1</v>
      </c>
    </row>
    <row r="14" spans="4:17" x14ac:dyDescent="0.4">
      <c r="D14" s="30" t="s">
        <v>907</v>
      </c>
      <c r="E14" s="31">
        <v>140</v>
      </c>
      <c r="F14" s="32">
        <v>100</v>
      </c>
      <c r="G14" s="32">
        <v>4</v>
      </c>
      <c r="I14" s="13" t="s">
        <v>625</v>
      </c>
      <c r="J14" s="8"/>
      <c r="K14" s="8"/>
      <c r="L14" s="8"/>
      <c r="M14" s="40" t="s">
        <v>655</v>
      </c>
      <c r="N14" s="38">
        <v>10</v>
      </c>
      <c r="O14" s="39">
        <v>10</v>
      </c>
      <c r="P14" s="39">
        <v>10</v>
      </c>
      <c r="Q14" s="39">
        <v>1</v>
      </c>
    </row>
    <row r="15" spans="4:17" ht="14.25" thickBot="1" x14ac:dyDescent="0.45">
      <c r="D15" s="30" t="s">
        <v>660</v>
      </c>
      <c r="E15" s="33">
        <v>20236.11</v>
      </c>
      <c r="F15" s="32">
        <v>6000</v>
      </c>
      <c r="G15" s="32">
        <v>221</v>
      </c>
      <c r="I15" s="21" t="s">
        <v>921</v>
      </c>
      <c r="J15" s="22"/>
      <c r="K15" s="22"/>
      <c r="L15" s="22"/>
      <c r="M15" s="40" t="s">
        <v>656</v>
      </c>
      <c r="N15" s="38">
        <v>133</v>
      </c>
      <c r="O15" s="39">
        <v>103</v>
      </c>
      <c r="P15" s="39">
        <v>10</v>
      </c>
      <c r="Q15" s="39">
        <v>4</v>
      </c>
    </row>
    <row r="16" spans="4:17" ht="14.25" thickTop="1" x14ac:dyDescent="0.4">
      <c r="D16"/>
      <c r="E16"/>
      <c r="F16"/>
      <c r="G16"/>
      <c r="I16" s="13" t="s">
        <v>546</v>
      </c>
      <c r="J16" s="8"/>
      <c r="K16" s="20">
        <f>500000+10000+1000+K9+28000</f>
        <v>559236.11</v>
      </c>
      <c r="L16" s="8"/>
      <c r="M16" s="40" t="s">
        <v>657</v>
      </c>
      <c r="N16" s="38">
        <v>100</v>
      </c>
      <c r="O16" s="39">
        <v>100</v>
      </c>
      <c r="P16" s="39">
        <v>100</v>
      </c>
      <c r="Q16" s="39">
        <v>1</v>
      </c>
    </row>
    <row r="17" spans="4:17" x14ac:dyDescent="0.4">
      <c r="D17"/>
      <c r="E17"/>
      <c r="F17"/>
      <c r="G17"/>
      <c r="M17" s="40" t="s">
        <v>658</v>
      </c>
      <c r="N17" s="38">
        <v>30</v>
      </c>
      <c r="O17" s="39">
        <v>15</v>
      </c>
      <c r="P17" s="39">
        <v>15</v>
      </c>
      <c r="Q17" s="39">
        <v>2</v>
      </c>
    </row>
    <row r="18" spans="4:17" x14ac:dyDescent="0.4">
      <c r="D18"/>
      <c r="E18"/>
      <c r="F18"/>
      <c r="G18"/>
      <c r="M18" s="40" t="s">
        <v>659</v>
      </c>
      <c r="N18" s="38">
        <v>6032</v>
      </c>
      <c r="O18" s="39">
        <v>6000</v>
      </c>
      <c r="P18" s="39">
        <v>32</v>
      </c>
      <c r="Q18" s="39">
        <v>2</v>
      </c>
    </row>
    <row r="19" spans="4:17" x14ac:dyDescent="0.4">
      <c r="D19"/>
      <c r="E19"/>
      <c r="F19"/>
      <c r="G19"/>
      <c r="M19" s="40" t="s">
        <v>865</v>
      </c>
      <c r="N19" s="38">
        <v>265</v>
      </c>
      <c r="O19" s="39">
        <v>165</v>
      </c>
      <c r="P19" s="39">
        <v>100</v>
      </c>
      <c r="Q19" s="39">
        <v>2</v>
      </c>
    </row>
    <row r="20" spans="4:17" x14ac:dyDescent="0.4">
      <c r="D20"/>
      <c r="E20"/>
      <c r="F20"/>
      <c r="G20"/>
      <c r="M20" s="37" t="s">
        <v>864</v>
      </c>
      <c r="N20" s="38"/>
      <c r="O20" s="39"/>
      <c r="P20" s="39"/>
      <c r="Q20" s="39"/>
    </row>
    <row r="21" spans="4:17" x14ac:dyDescent="0.4">
      <c r="D21"/>
      <c r="E21"/>
      <c r="F21"/>
      <c r="G21"/>
      <c r="M21" s="40" t="s">
        <v>866</v>
      </c>
      <c r="N21" s="38">
        <v>100</v>
      </c>
      <c r="O21" s="39">
        <v>100</v>
      </c>
      <c r="P21" s="39">
        <v>100</v>
      </c>
      <c r="Q21" s="39">
        <v>1</v>
      </c>
    </row>
    <row r="22" spans="4:17" x14ac:dyDescent="0.4">
      <c r="D22"/>
      <c r="E22"/>
      <c r="F22"/>
      <c r="G22"/>
      <c r="M22" s="40" t="s">
        <v>867</v>
      </c>
      <c r="N22" s="38">
        <v>100</v>
      </c>
      <c r="O22" s="39">
        <v>100</v>
      </c>
      <c r="P22" s="39">
        <v>100</v>
      </c>
      <c r="Q22" s="39">
        <v>1</v>
      </c>
    </row>
    <row r="23" spans="4:17" x14ac:dyDescent="0.4">
      <c r="D23"/>
      <c r="E23"/>
      <c r="F23"/>
      <c r="G23"/>
      <c r="M23" s="40" t="s">
        <v>868</v>
      </c>
      <c r="N23" s="38">
        <v>100</v>
      </c>
      <c r="O23" s="39">
        <v>100</v>
      </c>
      <c r="P23" s="39">
        <v>100</v>
      </c>
      <c r="Q23" s="39">
        <v>1</v>
      </c>
    </row>
    <row r="24" spans="4:17" x14ac:dyDescent="0.4">
      <c r="D24"/>
      <c r="E24"/>
      <c r="F24"/>
      <c r="G24"/>
      <c r="M24" s="40" t="s">
        <v>869</v>
      </c>
      <c r="N24" s="38">
        <v>100</v>
      </c>
      <c r="O24" s="39">
        <v>100</v>
      </c>
      <c r="P24" s="39">
        <v>100</v>
      </c>
      <c r="Q24" s="39">
        <v>1</v>
      </c>
    </row>
    <row r="25" spans="4:17" x14ac:dyDescent="0.4">
      <c r="D25"/>
      <c r="E25"/>
      <c r="F25"/>
      <c r="G25"/>
      <c r="M25" s="40" t="s">
        <v>870</v>
      </c>
      <c r="N25" s="38">
        <v>26</v>
      </c>
      <c r="O25" s="39">
        <v>26</v>
      </c>
      <c r="P25" s="39">
        <v>26</v>
      </c>
      <c r="Q25" s="39">
        <v>1</v>
      </c>
    </row>
    <row r="26" spans="4:17" x14ac:dyDescent="0.4">
      <c r="D26"/>
      <c r="E26"/>
      <c r="F26"/>
      <c r="G26"/>
      <c r="M26" s="40" t="s">
        <v>871</v>
      </c>
      <c r="N26" s="38">
        <v>10</v>
      </c>
      <c r="O26" s="39">
        <v>10</v>
      </c>
      <c r="P26" s="39">
        <v>10</v>
      </c>
      <c r="Q26" s="39">
        <v>1</v>
      </c>
    </row>
    <row r="27" spans="4:17" x14ac:dyDescent="0.4">
      <c r="D27"/>
      <c r="E27"/>
      <c r="F27"/>
      <c r="G27"/>
      <c r="M27" s="40" t="s">
        <v>908</v>
      </c>
      <c r="N27" s="38">
        <v>50</v>
      </c>
      <c r="O27" s="39">
        <v>50</v>
      </c>
      <c r="P27" s="39">
        <v>50</v>
      </c>
      <c r="Q27" s="39">
        <v>1</v>
      </c>
    </row>
    <row r="28" spans="4:17" x14ac:dyDescent="0.4">
      <c r="D28"/>
      <c r="E28"/>
      <c r="F28"/>
      <c r="G28"/>
      <c r="M28" s="40" t="s">
        <v>909</v>
      </c>
      <c r="N28" s="38">
        <v>20</v>
      </c>
      <c r="O28" s="39">
        <v>20</v>
      </c>
      <c r="P28" s="39">
        <v>20</v>
      </c>
      <c r="Q28" s="39">
        <v>1</v>
      </c>
    </row>
    <row r="29" spans="4:17" x14ac:dyDescent="0.4">
      <c r="D29"/>
      <c r="E29"/>
      <c r="F29"/>
      <c r="G29"/>
      <c r="M29" s="40" t="s">
        <v>910</v>
      </c>
      <c r="N29" s="38">
        <v>100</v>
      </c>
      <c r="O29" s="39">
        <v>100</v>
      </c>
      <c r="P29" s="39">
        <v>100</v>
      </c>
      <c r="Q29" s="39">
        <v>1</v>
      </c>
    </row>
    <row r="30" spans="4:17" x14ac:dyDescent="0.4">
      <c r="D30"/>
      <c r="E30"/>
      <c r="F30"/>
      <c r="G30"/>
      <c r="M30" s="40" t="s">
        <v>911</v>
      </c>
      <c r="N30" s="38">
        <v>25</v>
      </c>
      <c r="O30" s="39">
        <v>25</v>
      </c>
      <c r="P30" s="39">
        <v>25</v>
      </c>
      <c r="Q30" s="39">
        <v>1</v>
      </c>
    </row>
    <row r="31" spans="4:17" x14ac:dyDescent="0.4">
      <c r="D31"/>
      <c r="E31"/>
      <c r="F31"/>
      <c r="G31"/>
      <c r="M31" s="37" t="s">
        <v>907</v>
      </c>
      <c r="N31" s="38"/>
      <c r="O31" s="39"/>
      <c r="P31" s="39"/>
      <c r="Q31" s="39"/>
    </row>
    <row r="32" spans="4:17" x14ac:dyDescent="0.4">
      <c r="D32"/>
      <c r="E32"/>
      <c r="F32"/>
      <c r="G32"/>
      <c r="M32" s="40" t="s">
        <v>912</v>
      </c>
      <c r="N32" s="38">
        <v>5</v>
      </c>
      <c r="O32" s="39">
        <v>5</v>
      </c>
      <c r="P32" s="39">
        <v>5</v>
      </c>
      <c r="Q32" s="39">
        <v>1</v>
      </c>
    </row>
    <row r="33" spans="4:17" x14ac:dyDescent="0.4">
      <c r="D33"/>
      <c r="E33"/>
      <c r="F33"/>
      <c r="G33"/>
      <c r="M33" s="40" t="s">
        <v>913</v>
      </c>
      <c r="N33" s="38">
        <v>10</v>
      </c>
      <c r="O33" s="39">
        <v>10</v>
      </c>
      <c r="P33" s="39">
        <v>10</v>
      </c>
      <c r="Q33" s="39">
        <v>1</v>
      </c>
    </row>
    <row r="34" spans="4:17" x14ac:dyDescent="0.4">
      <c r="D34"/>
      <c r="E34"/>
      <c r="F34"/>
      <c r="G34"/>
      <c r="M34" s="40" t="s">
        <v>914</v>
      </c>
      <c r="N34" s="38">
        <v>25</v>
      </c>
      <c r="O34" s="39">
        <v>25</v>
      </c>
      <c r="P34" s="39">
        <v>25</v>
      </c>
      <c r="Q34" s="39">
        <v>1</v>
      </c>
    </row>
    <row r="35" spans="4:17" x14ac:dyDescent="0.4">
      <c r="D35"/>
      <c r="E35"/>
      <c r="F35"/>
      <c r="G35"/>
      <c r="M35" s="40" t="s">
        <v>915</v>
      </c>
      <c r="N35" s="38">
        <v>100</v>
      </c>
      <c r="O35" s="39">
        <v>100</v>
      </c>
      <c r="P35" s="39">
        <v>100</v>
      </c>
      <c r="Q35" s="39">
        <v>1</v>
      </c>
    </row>
    <row r="36" spans="4:17" x14ac:dyDescent="0.4">
      <c r="D36"/>
      <c r="E36"/>
      <c r="F36"/>
      <c r="G36"/>
      <c r="M36" s="37" t="s">
        <v>126</v>
      </c>
      <c r="N36" s="38"/>
      <c r="O36" s="39"/>
      <c r="P36" s="39"/>
      <c r="Q36" s="39"/>
    </row>
    <row r="37" spans="4:17" x14ac:dyDescent="0.4">
      <c r="M37" s="41" t="s">
        <v>127</v>
      </c>
      <c r="N37" s="42">
        <v>100</v>
      </c>
      <c r="O37" s="42">
        <v>100</v>
      </c>
      <c r="P37" s="39">
        <v>100</v>
      </c>
      <c r="Q37" s="39">
        <v>1</v>
      </c>
    </row>
    <row r="38" spans="4:17" x14ac:dyDescent="0.4">
      <c r="M38" s="37" t="s">
        <v>128</v>
      </c>
      <c r="N38" s="42"/>
      <c r="O38" s="39"/>
      <c r="P38" s="39"/>
      <c r="Q38" s="39"/>
    </row>
    <row r="39" spans="4:17" x14ac:dyDescent="0.4">
      <c r="M39" s="40" t="s">
        <v>129</v>
      </c>
      <c r="N39" s="42">
        <v>346.11</v>
      </c>
      <c r="O39" s="39">
        <v>100</v>
      </c>
      <c r="P39" s="39">
        <v>10</v>
      </c>
      <c r="Q39" s="39">
        <v>6</v>
      </c>
    </row>
    <row r="40" spans="4:17" x14ac:dyDescent="0.4">
      <c r="M40" s="40" t="s">
        <v>130</v>
      </c>
      <c r="N40" s="42">
        <v>240</v>
      </c>
      <c r="O40" s="39">
        <v>100</v>
      </c>
      <c r="P40" s="39">
        <v>10</v>
      </c>
      <c r="Q40" s="39">
        <v>4</v>
      </c>
    </row>
    <row r="41" spans="4:17" x14ac:dyDescent="0.4">
      <c r="M41" s="40" t="s">
        <v>131</v>
      </c>
      <c r="N41" s="42">
        <v>420</v>
      </c>
      <c r="O41" s="39">
        <v>200</v>
      </c>
      <c r="P41" s="39">
        <v>100</v>
      </c>
      <c r="Q41" s="39">
        <v>3</v>
      </c>
    </row>
    <row r="42" spans="4:17" x14ac:dyDescent="0.4">
      <c r="M42" s="40" t="s">
        <v>132</v>
      </c>
      <c r="N42" s="42">
        <v>70</v>
      </c>
      <c r="O42" s="39">
        <v>50</v>
      </c>
      <c r="P42" s="39">
        <v>10</v>
      </c>
      <c r="Q42" s="39">
        <v>3</v>
      </c>
    </row>
    <row r="43" spans="4:17" x14ac:dyDescent="0.4">
      <c r="M43" s="40" t="s">
        <v>133</v>
      </c>
      <c r="N43" s="42">
        <v>260</v>
      </c>
      <c r="O43" s="39">
        <v>100</v>
      </c>
      <c r="P43" s="39">
        <v>10</v>
      </c>
      <c r="Q43" s="39">
        <v>6</v>
      </c>
    </row>
    <row r="44" spans="4:17" x14ac:dyDescent="0.4">
      <c r="M44" s="40" t="s">
        <v>134</v>
      </c>
      <c r="N44" s="42">
        <v>100</v>
      </c>
      <c r="O44" s="39">
        <v>100</v>
      </c>
      <c r="P44" s="39">
        <v>100</v>
      </c>
      <c r="Q44" s="39">
        <v>1</v>
      </c>
    </row>
    <row r="45" spans="4:17" x14ac:dyDescent="0.4">
      <c r="M45" s="40" t="s">
        <v>135</v>
      </c>
      <c r="N45" s="42">
        <v>10</v>
      </c>
      <c r="O45" s="39">
        <v>10</v>
      </c>
      <c r="P45" s="39">
        <v>10</v>
      </c>
      <c r="Q45" s="39">
        <v>1</v>
      </c>
    </row>
    <row r="46" spans="4:17" x14ac:dyDescent="0.4">
      <c r="M46" s="40" t="s">
        <v>136</v>
      </c>
      <c r="N46" s="42">
        <v>5</v>
      </c>
      <c r="O46" s="39">
        <v>5</v>
      </c>
      <c r="P46" s="39">
        <v>5</v>
      </c>
      <c r="Q46" s="39">
        <v>1</v>
      </c>
    </row>
    <row r="47" spans="4:17" x14ac:dyDescent="0.4">
      <c r="M47" s="40" t="s">
        <v>137</v>
      </c>
      <c r="N47" s="42">
        <v>100</v>
      </c>
      <c r="O47" s="39">
        <v>100</v>
      </c>
      <c r="P47" s="39">
        <v>100</v>
      </c>
      <c r="Q47" s="39">
        <v>1</v>
      </c>
    </row>
    <row r="48" spans="4:17" x14ac:dyDescent="0.4">
      <c r="M48" s="40" t="s">
        <v>138</v>
      </c>
      <c r="N48" s="42">
        <v>10</v>
      </c>
      <c r="O48" s="39">
        <v>10</v>
      </c>
      <c r="P48" s="39">
        <v>10</v>
      </c>
      <c r="Q48" s="39">
        <v>1</v>
      </c>
    </row>
    <row r="49" spans="13:17" x14ac:dyDescent="0.4">
      <c r="M49" s="40" t="s">
        <v>163</v>
      </c>
      <c r="N49" s="38">
        <v>195</v>
      </c>
      <c r="O49" s="39">
        <v>100</v>
      </c>
      <c r="P49" s="39">
        <v>10</v>
      </c>
      <c r="Q49" s="39">
        <v>5</v>
      </c>
    </row>
    <row r="50" spans="13:17" x14ac:dyDescent="0.4">
      <c r="M50" s="40" t="s">
        <v>176</v>
      </c>
      <c r="N50" s="38">
        <v>150</v>
      </c>
      <c r="O50" s="39">
        <v>50</v>
      </c>
      <c r="P50" s="39">
        <v>50</v>
      </c>
      <c r="Q50" s="39">
        <v>3</v>
      </c>
    </row>
    <row r="51" spans="13:17" x14ac:dyDescent="0.4">
      <c r="M51" s="40" t="s">
        <v>197</v>
      </c>
      <c r="N51" s="38">
        <v>25</v>
      </c>
      <c r="O51" s="39">
        <v>25</v>
      </c>
      <c r="P51" s="39">
        <v>25</v>
      </c>
      <c r="Q51" s="39">
        <v>1</v>
      </c>
    </row>
    <row r="52" spans="13:17" x14ac:dyDescent="0.4">
      <c r="M52" s="40" t="s">
        <v>198</v>
      </c>
      <c r="N52" s="38">
        <v>100</v>
      </c>
      <c r="O52" s="39">
        <v>50</v>
      </c>
      <c r="P52" s="39">
        <v>50</v>
      </c>
      <c r="Q52" s="39">
        <v>2</v>
      </c>
    </row>
    <row r="53" spans="13:17" x14ac:dyDescent="0.4">
      <c r="M53" s="40" t="s">
        <v>199</v>
      </c>
      <c r="N53" s="38">
        <v>300</v>
      </c>
      <c r="O53" s="39">
        <v>100</v>
      </c>
      <c r="P53" s="39">
        <v>100</v>
      </c>
      <c r="Q53" s="39">
        <v>3</v>
      </c>
    </row>
    <row r="54" spans="13:17" x14ac:dyDescent="0.4">
      <c r="M54" s="40" t="s">
        <v>200</v>
      </c>
      <c r="N54" s="38">
        <v>200</v>
      </c>
      <c r="O54" s="39">
        <v>200</v>
      </c>
      <c r="P54" s="39">
        <v>200</v>
      </c>
      <c r="Q54" s="39">
        <v>1</v>
      </c>
    </row>
    <row r="55" spans="13:17" x14ac:dyDescent="0.4">
      <c r="M55" s="40" t="s">
        <v>201</v>
      </c>
      <c r="N55" s="38">
        <v>100</v>
      </c>
      <c r="O55" s="39">
        <v>100</v>
      </c>
      <c r="P55" s="39">
        <v>100</v>
      </c>
      <c r="Q55" s="39">
        <v>1</v>
      </c>
    </row>
    <row r="56" spans="13:17" x14ac:dyDescent="0.4">
      <c r="M56" s="37" t="s">
        <v>207</v>
      </c>
      <c r="N56" s="38"/>
      <c r="O56" s="39"/>
      <c r="P56" s="39"/>
      <c r="Q56" s="39"/>
    </row>
    <row r="57" spans="13:17" x14ac:dyDescent="0.4">
      <c r="M57" s="40" t="s">
        <v>208</v>
      </c>
      <c r="N57" s="38">
        <v>10</v>
      </c>
      <c r="O57" s="39">
        <v>10</v>
      </c>
      <c r="P57" s="39">
        <v>10</v>
      </c>
      <c r="Q57" s="39">
        <v>1</v>
      </c>
    </row>
    <row r="58" spans="13:17" x14ac:dyDescent="0.4">
      <c r="M58" s="40" t="s">
        <v>209</v>
      </c>
      <c r="N58" s="38">
        <v>150</v>
      </c>
      <c r="O58" s="39">
        <v>150</v>
      </c>
      <c r="P58" s="39">
        <v>150</v>
      </c>
      <c r="Q58" s="39">
        <v>1</v>
      </c>
    </row>
    <row r="59" spans="13:17" x14ac:dyDescent="0.4">
      <c r="M59" s="40" t="s">
        <v>227</v>
      </c>
      <c r="N59" s="38">
        <v>190</v>
      </c>
      <c r="O59" s="39">
        <v>50</v>
      </c>
      <c r="P59" s="39">
        <v>5</v>
      </c>
      <c r="Q59" s="39">
        <v>8</v>
      </c>
    </row>
    <row r="60" spans="13:17" x14ac:dyDescent="0.4">
      <c r="M60" s="40" t="s">
        <v>278</v>
      </c>
      <c r="N60" s="38">
        <v>125</v>
      </c>
      <c r="O60" s="39">
        <v>25</v>
      </c>
      <c r="P60" s="39">
        <v>5</v>
      </c>
      <c r="Q60" s="39">
        <v>8</v>
      </c>
    </row>
    <row r="61" spans="13:17" x14ac:dyDescent="0.4">
      <c r="M61" s="40" t="s">
        <v>279</v>
      </c>
      <c r="N61" s="38">
        <v>600</v>
      </c>
      <c r="O61" s="39">
        <v>100</v>
      </c>
      <c r="P61" s="39">
        <v>5</v>
      </c>
      <c r="Q61" s="39">
        <v>14</v>
      </c>
    </row>
    <row r="62" spans="13:17" x14ac:dyDescent="0.4">
      <c r="M62" s="40" t="s">
        <v>280</v>
      </c>
      <c r="N62" s="38">
        <v>20</v>
      </c>
      <c r="O62" s="39">
        <v>10</v>
      </c>
      <c r="P62" s="39">
        <v>10</v>
      </c>
      <c r="Q62" s="39">
        <v>2</v>
      </c>
    </row>
    <row r="63" spans="13:17" x14ac:dyDescent="0.4">
      <c r="M63" s="40" t="s">
        <v>281</v>
      </c>
      <c r="N63" s="38">
        <v>25</v>
      </c>
      <c r="O63" s="39">
        <v>25</v>
      </c>
      <c r="P63" s="39">
        <v>25</v>
      </c>
      <c r="Q63" s="39">
        <v>1</v>
      </c>
    </row>
    <row r="64" spans="13:17" x14ac:dyDescent="0.4">
      <c r="M64" s="40" t="s">
        <v>335</v>
      </c>
      <c r="N64" s="38">
        <v>345</v>
      </c>
      <c r="O64" s="39">
        <v>100</v>
      </c>
      <c r="P64" s="39">
        <v>10</v>
      </c>
      <c r="Q64" s="39">
        <v>7</v>
      </c>
    </row>
    <row r="65" spans="13:17" x14ac:dyDescent="0.4">
      <c r="M65" s="40" t="s">
        <v>336</v>
      </c>
      <c r="N65" s="38">
        <v>400</v>
      </c>
      <c r="O65" s="39">
        <v>120</v>
      </c>
      <c r="P65" s="39">
        <v>50</v>
      </c>
      <c r="Q65" s="39">
        <v>5</v>
      </c>
    </row>
    <row r="66" spans="13:17" x14ac:dyDescent="0.4">
      <c r="M66" s="40" t="s">
        <v>337</v>
      </c>
      <c r="N66" s="38">
        <v>180</v>
      </c>
      <c r="O66" s="39">
        <v>50</v>
      </c>
      <c r="P66" s="39">
        <v>30</v>
      </c>
      <c r="Q66" s="39">
        <v>4</v>
      </c>
    </row>
    <row r="67" spans="13:17" x14ac:dyDescent="0.4">
      <c r="M67" s="40" t="s">
        <v>338</v>
      </c>
      <c r="N67" s="38">
        <v>835</v>
      </c>
      <c r="O67" s="39">
        <v>300</v>
      </c>
      <c r="P67" s="39">
        <v>10</v>
      </c>
      <c r="Q67" s="39">
        <v>11</v>
      </c>
    </row>
    <row r="68" spans="13:17" x14ac:dyDescent="0.4">
      <c r="M68" s="40" t="s">
        <v>363</v>
      </c>
      <c r="N68" s="38">
        <v>400</v>
      </c>
      <c r="O68" s="39">
        <v>200</v>
      </c>
      <c r="P68" s="39">
        <v>10</v>
      </c>
      <c r="Q68" s="39">
        <v>6</v>
      </c>
    </row>
    <row r="69" spans="13:17" x14ac:dyDescent="0.4">
      <c r="M69" s="40" t="s">
        <v>364</v>
      </c>
      <c r="N69" s="38">
        <v>80</v>
      </c>
      <c r="O69" s="39">
        <v>30</v>
      </c>
      <c r="P69" s="39">
        <v>25</v>
      </c>
      <c r="Q69" s="39">
        <v>3</v>
      </c>
    </row>
    <row r="70" spans="13:17" x14ac:dyDescent="0.4">
      <c r="M70" s="40" t="s">
        <v>404</v>
      </c>
      <c r="N70" s="38">
        <v>55</v>
      </c>
      <c r="O70" s="39">
        <v>50</v>
      </c>
      <c r="P70" s="39">
        <v>5</v>
      </c>
      <c r="Q70" s="39">
        <v>2</v>
      </c>
    </row>
    <row r="71" spans="13:17" x14ac:dyDescent="0.4">
      <c r="M71" s="40" t="s">
        <v>405</v>
      </c>
      <c r="N71" s="38">
        <v>5</v>
      </c>
      <c r="O71" s="39">
        <v>5</v>
      </c>
      <c r="P71" s="39">
        <v>5</v>
      </c>
      <c r="Q71" s="39">
        <v>1</v>
      </c>
    </row>
    <row r="72" spans="13:17" x14ac:dyDescent="0.4">
      <c r="M72" s="40" t="s">
        <v>406</v>
      </c>
      <c r="N72" s="38">
        <v>20</v>
      </c>
      <c r="O72" s="39">
        <v>20</v>
      </c>
      <c r="P72" s="39">
        <v>20</v>
      </c>
      <c r="Q72" s="39">
        <v>1</v>
      </c>
    </row>
    <row r="73" spans="13:17" x14ac:dyDescent="0.4">
      <c r="M73" s="40" t="s">
        <v>407</v>
      </c>
      <c r="N73" s="38">
        <v>25</v>
      </c>
      <c r="O73" s="39">
        <v>15</v>
      </c>
      <c r="P73" s="39">
        <v>10</v>
      </c>
      <c r="Q73" s="39">
        <v>2</v>
      </c>
    </row>
    <row r="74" spans="13:17" x14ac:dyDescent="0.4">
      <c r="M74" s="40" t="s">
        <v>408</v>
      </c>
      <c r="N74" s="38">
        <v>25</v>
      </c>
      <c r="O74" s="39">
        <v>25</v>
      </c>
      <c r="P74" s="39">
        <v>25</v>
      </c>
      <c r="Q74" s="39">
        <v>1</v>
      </c>
    </row>
    <row r="75" spans="13:17" x14ac:dyDescent="0.4">
      <c r="M75" s="40" t="s">
        <v>409</v>
      </c>
      <c r="N75" s="38">
        <v>5</v>
      </c>
      <c r="O75" s="39">
        <v>5</v>
      </c>
      <c r="P75" s="39">
        <v>5</v>
      </c>
      <c r="Q75" s="39">
        <v>1</v>
      </c>
    </row>
    <row r="76" spans="13:17" x14ac:dyDescent="0.4">
      <c r="M76" s="40" t="s">
        <v>410</v>
      </c>
      <c r="N76" s="38">
        <v>470</v>
      </c>
      <c r="O76" s="39">
        <v>300</v>
      </c>
      <c r="P76" s="39">
        <v>20</v>
      </c>
      <c r="Q76" s="39">
        <v>3</v>
      </c>
    </row>
    <row r="77" spans="13:17" x14ac:dyDescent="0.4">
      <c r="M77" s="40" t="s">
        <v>411</v>
      </c>
      <c r="N77" s="38">
        <v>200</v>
      </c>
      <c r="O77" s="39">
        <v>100</v>
      </c>
      <c r="P77" s="39">
        <v>25</v>
      </c>
      <c r="Q77" s="39">
        <v>5</v>
      </c>
    </row>
    <row r="78" spans="13:17" x14ac:dyDescent="0.4">
      <c r="M78" s="40" t="s">
        <v>412</v>
      </c>
      <c r="N78" s="38">
        <v>134</v>
      </c>
      <c r="O78" s="39">
        <v>134</v>
      </c>
      <c r="P78" s="39">
        <v>134</v>
      </c>
      <c r="Q78" s="39">
        <v>1</v>
      </c>
    </row>
    <row r="79" spans="13:17" x14ac:dyDescent="0.4">
      <c r="M79" s="40" t="s">
        <v>452</v>
      </c>
      <c r="N79" s="38">
        <v>35</v>
      </c>
      <c r="O79" s="39">
        <v>25</v>
      </c>
      <c r="P79" s="39">
        <v>5</v>
      </c>
      <c r="Q79" s="39">
        <v>3</v>
      </c>
    </row>
    <row r="80" spans="13:17" x14ac:dyDescent="0.4">
      <c r="M80" s="40" t="s">
        <v>453</v>
      </c>
      <c r="N80" s="38">
        <v>355</v>
      </c>
      <c r="O80" s="39">
        <v>200</v>
      </c>
      <c r="P80" s="39">
        <v>5</v>
      </c>
      <c r="Q80" s="39">
        <v>4</v>
      </c>
    </row>
    <row r="81" spans="13:17" x14ac:dyDescent="0.4">
      <c r="M81" s="37" t="s">
        <v>454</v>
      </c>
      <c r="N81" s="38"/>
      <c r="O81" s="39"/>
      <c r="P81" s="39"/>
      <c r="Q81" s="39"/>
    </row>
    <row r="82" spans="13:17" x14ac:dyDescent="0.4">
      <c r="M82" s="40" t="s">
        <v>455</v>
      </c>
      <c r="N82" s="38">
        <v>125</v>
      </c>
      <c r="O82" s="39">
        <v>50</v>
      </c>
      <c r="P82" s="39">
        <v>25</v>
      </c>
      <c r="Q82" s="39">
        <v>3</v>
      </c>
    </row>
    <row r="83" spans="13:17" x14ac:dyDescent="0.4">
      <c r="M83" s="40" t="s">
        <v>456</v>
      </c>
      <c r="N83" s="38">
        <v>150</v>
      </c>
      <c r="O83" s="39">
        <v>100</v>
      </c>
      <c r="P83" s="39">
        <v>50</v>
      </c>
      <c r="Q83" s="39">
        <v>2</v>
      </c>
    </row>
    <row r="84" spans="13:17" x14ac:dyDescent="0.4">
      <c r="M84" s="40" t="s">
        <v>457</v>
      </c>
      <c r="N84" s="38">
        <v>195</v>
      </c>
      <c r="O84" s="39">
        <v>50</v>
      </c>
      <c r="P84" s="39">
        <v>20</v>
      </c>
      <c r="Q84" s="39">
        <v>5</v>
      </c>
    </row>
    <row r="85" spans="13:17" x14ac:dyDescent="0.4">
      <c r="M85" s="40" t="s">
        <v>496</v>
      </c>
      <c r="N85" s="38">
        <v>50</v>
      </c>
      <c r="O85" s="39">
        <v>50</v>
      </c>
      <c r="P85" s="39">
        <v>50</v>
      </c>
      <c r="Q85" s="39">
        <v>1</v>
      </c>
    </row>
    <row r="86" spans="13:17" x14ac:dyDescent="0.4">
      <c r="M86" s="40" t="s">
        <v>497</v>
      </c>
      <c r="N86" s="38">
        <v>100</v>
      </c>
      <c r="O86" s="39">
        <v>100</v>
      </c>
      <c r="P86" s="39">
        <v>100</v>
      </c>
      <c r="Q86" s="39">
        <v>1</v>
      </c>
    </row>
    <row r="87" spans="13:17" x14ac:dyDescent="0.4">
      <c r="M87" s="40" t="s">
        <v>498</v>
      </c>
      <c r="N87" s="38">
        <v>40</v>
      </c>
      <c r="O87" s="39">
        <v>40</v>
      </c>
      <c r="P87" s="39">
        <v>40</v>
      </c>
      <c r="Q87" s="39">
        <v>1</v>
      </c>
    </row>
    <row r="88" spans="13:17" x14ac:dyDescent="0.4">
      <c r="M88" s="40" t="s">
        <v>499</v>
      </c>
      <c r="N88" s="38">
        <v>30</v>
      </c>
      <c r="O88" s="39">
        <v>25</v>
      </c>
      <c r="P88" s="39">
        <v>5</v>
      </c>
      <c r="Q88" s="39">
        <v>2</v>
      </c>
    </row>
    <row r="89" spans="13:17" x14ac:dyDescent="0.4">
      <c r="M89" s="40" t="s">
        <v>500</v>
      </c>
      <c r="N89" s="38">
        <v>20</v>
      </c>
      <c r="O89" s="39">
        <v>10</v>
      </c>
      <c r="P89" s="39">
        <v>10</v>
      </c>
      <c r="Q89" s="39">
        <v>2</v>
      </c>
    </row>
    <row r="90" spans="13:17" x14ac:dyDescent="0.4">
      <c r="M90" s="40" t="s">
        <v>501</v>
      </c>
      <c r="N90" s="38">
        <v>250</v>
      </c>
      <c r="O90" s="39">
        <v>200</v>
      </c>
      <c r="P90" s="39">
        <v>50</v>
      </c>
      <c r="Q90" s="39">
        <v>2</v>
      </c>
    </row>
    <row r="91" spans="13:17" x14ac:dyDescent="0.4">
      <c r="M91" s="40" t="s">
        <v>502</v>
      </c>
      <c r="N91" s="38">
        <v>50</v>
      </c>
      <c r="O91" s="39">
        <v>50</v>
      </c>
      <c r="P91" s="39">
        <v>50</v>
      </c>
      <c r="Q91" s="39">
        <v>1</v>
      </c>
    </row>
    <row r="92" spans="13:17" x14ac:dyDescent="0.4">
      <c r="M92" s="40" t="s">
        <v>503</v>
      </c>
      <c r="N92" s="38">
        <v>500</v>
      </c>
      <c r="O92" s="39">
        <v>200</v>
      </c>
      <c r="P92" s="39">
        <v>100</v>
      </c>
      <c r="Q92" s="39">
        <v>4</v>
      </c>
    </row>
    <row r="93" spans="13:17" x14ac:dyDescent="0.4">
      <c r="M93" s="40" t="s">
        <v>504</v>
      </c>
      <c r="N93" s="38">
        <v>10</v>
      </c>
      <c r="O93" s="39">
        <v>10</v>
      </c>
      <c r="P93" s="39">
        <v>10</v>
      </c>
      <c r="Q93" s="39">
        <v>1</v>
      </c>
    </row>
    <row r="94" spans="13:17" x14ac:dyDescent="0.4">
      <c r="M94" s="40" t="s">
        <v>505</v>
      </c>
      <c r="N94" s="38">
        <v>120</v>
      </c>
      <c r="O94" s="39">
        <v>100</v>
      </c>
      <c r="P94" s="39">
        <v>20</v>
      </c>
      <c r="Q94" s="39">
        <v>2</v>
      </c>
    </row>
    <row r="95" spans="13:17" x14ac:dyDescent="0.4">
      <c r="M95" s="40" t="s">
        <v>509</v>
      </c>
      <c r="N95" s="38">
        <v>10</v>
      </c>
      <c r="O95" s="39">
        <v>10</v>
      </c>
      <c r="P95" s="39">
        <v>10</v>
      </c>
      <c r="Q95" s="39">
        <v>1</v>
      </c>
    </row>
    <row r="96" spans="13:17" x14ac:dyDescent="0.4">
      <c r="M96" s="40" t="s">
        <v>537</v>
      </c>
      <c r="N96" s="38">
        <v>25</v>
      </c>
      <c r="O96" s="39">
        <v>25</v>
      </c>
      <c r="P96" s="39">
        <v>25</v>
      </c>
      <c r="Q96" s="39">
        <v>1</v>
      </c>
    </row>
    <row r="97" spans="13:17" x14ac:dyDescent="0.4">
      <c r="M97" s="40" t="s">
        <v>538</v>
      </c>
      <c r="N97" s="38">
        <v>25</v>
      </c>
      <c r="O97" s="39">
        <v>25</v>
      </c>
      <c r="P97" s="39">
        <v>25</v>
      </c>
      <c r="Q97" s="39">
        <v>1</v>
      </c>
    </row>
    <row r="98" spans="13:17" x14ac:dyDescent="0.4">
      <c r="M98" s="40" t="s">
        <v>539</v>
      </c>
      <c r="N98" s="38">
        <v>20</v>
      </c>
      <c r="O98" s="39">
        <v>20</v>
      </c>
      <c r="P98" s="39">
        <v>20</v>
      </c>
      <c r="Q98" s="39">
        <v>1</v>
      </c>
    </row>
    <row r="99" spans="13:17" x14ac:dyDescent="0.4">
      <c r="M99" s="37" t="s">
        <v>540</v>
      </c>
      <c r="N99" s="38"/>
      <c r="O99" s="39"/>
      <c r="P99" s="39"/>
      <c r="Q99" s="39"/>
    </row>
    <row r="100" spans="13:17" x14ac:dyDescent="0.4">
      <c r="M100" s="40" t="s">
        <v>541</v>
      </c>
      <c r="N100" s="38">
        <v>30</v>
      </c>
      <c r="O100" s="39">
        <v>20</v>
      </c>
      <c r="P100" s="39">
        <v>10</v>
      </c>
      <c r="Q100" s="39">
        <v>2</v>
      </c>
    </row>
    <row r="101" spans="13:17" x14ac:dyDescent="0.4">
      <c r="M101" s="40" t="s">
        <v>542</v>
      </c>
      <c r="N101" s="38">
        <v>600</v>
      </c>
      <c r="O101" s="39">
        <v>600</v>
      </c>
      <c r="P101" s="39">
        <v>600</v>
      </c>
      <c r="Q101" s="39">
        <v>1</v>
      </c>
    </row>
    <row r="102" spans="13:17" x14ac:dyDescent="0.4">
      <c r="M102" s="40" t="s">
        <v>543</v>
      </c>
      <c r="N102" s="38">
        <v>20</v>
      </c>
      <c r="O102" s="39">
        <v>20</v>
      </c>
      <c r="P102" s="39">
        <v>20</v>
      </c>
      <c r="Q102" s="39">
        <v>1</v>
      </c>
    </row>
    <row r="103" spans="13:17" x14ac:dyDescent="0.4">
      <c r="M103" s="40" t="s">
        <v>544</v>
      </c>
      <c r="N103" s="38">
        <v>300</v>
      </c>
      <c r="O103" s="39">
        <v>300</v>
      </c>
      <c r="P103" s="39">
        <v>300</v>
      </c>
      <c r="Q103" s="39">
        <v>1</v>
      </c>
    </row>
    <row r="104" spans="13:17" x14ac:dyDescent="0.4">
      <c r="M104" s="40" t="s">
        <v>545</v>
      </c>
      <c r="N104" s="38">
        <v>60</v>
      </c>
      <c r="O104" s="39">
        <v>50</v>
      </c>
      <c r="P104" s="39">
        <v>10</v>
      </c>
      <c r="Q104" s="39">
        <v>2</v>
      </c>
    </row>
    <row r="105" spans="13:17" x14ac:dyDescent="0.4">
      <c r="M105" s="40" t="s">
        <v>576</v>
      </c>
      <c r="N105" s="38">
        <v>140</v>
      </c>
      <c r="O105" s="39">
        <v>100</v>
      </c>
      <c r="P105" s="39">
        <v>40</v>
      </c>
      <c r="Q105" s="39">
        <v>2</v>
      </c>
    </row>
    <row r="106" spans="13:17" x14ac:dyDescent="0.4">
      <c r="M106" s="40" t="s">
        <v>577</v>
      </c>
      <c r="N106" s="38">
        <v>1300</v>
      </c>
      <c r="O106" s="39">
        <v>1000</v>
      </c>
      <c r="P106" s="39">
        <v>300</v>
      </c>
      <c r="Q106" s="39">
        <v>2</v>
      </c>
    </row>
    <row r="107" spans="13:17" x14ac:dyDescent="0.4">
      <c r="M107" s="40" t="s">
        <v>578</v>
      </c>
      <c r="N107" s="38">
        <v>40</v>
      </c>
      <c r="O107" s="39">
        <v>20</v>
      </c>
      <c r="P107" s="39">
        <v>20</v>
      </c>
      <c r="Q107" s="39">
        <v>2</v>
      </c>
    </row>
    <row r="108" spans="13:17" x14ac:dyDescent="0.4">
      <c r="M108" s="40" t="s">
        <v>604</v>
      </c>
      <c r="N108" s="38">
        <v>25</v>
      </c>
      <c r="O108" s="39">
        <v>25</v>
      </c>
      <c r="P108" s="39">
        <v>25</v>
      </c>
      <c r="Q108" s="39">
        <v>1</v>
      </c>
    </row>
    <row r="109" spans="13:17" x14ac:dyDescent="0.4">
      <c r="M109" s="40" t="s">
        <v>605</v>
      </c>
      <c r="N109" s="38">
        <v>75</v>
      </c>
      <c r="O109" s="39">
        <v>50</v>
      </c>
      <c r="P109" s="39">
        <v>25</v>
      </c>
      <c r="Q109" s="39">
        <v>2</v>
      </c>
    </row>
    <row r="110" spans="13:17" x14ac:dyDescent="0.4">
      <c r="M110" s="40" t="s">
        <v>606</v>
      </c>
      <c r="N110" s="38">
        <v>20</v>
      </c>
      <c r="O110" s="39">
        <v>10</v>
      </c>
      <c r="P110" s="39">
        <v>10</v>
      </c>
      <c r="Q110" s="39">
        <v>2</v>
      </c>
    </row>
    <row r="111" spans="13:17" x14ac:dyDescent="0.4">
      <c r="M111" s="40" t="s">
        <v>607</v>
      </c>
      <c r="N111" s="38">
        <v>50</v>
      </c>
      <c r="O111" s="39">
        <v>50</v>
      </c>
      <c r="P111" s="39">
        <v>50</v>
      </c>
      <c r="Q111" s="39">
        <v>1</v>
      </c>
    </row>
    <row r="112" spans="13:17" x14ac:dyDescent="0.4">
      <c r="M112" s="37" t="s">
        <v>660</v>
      </c>
      <c r="N112" s="42">
        <v>20236.11</v>
      </c>
      <c r="O112" s="39">
        <v>6000</v>
      </c>
      <c r="P112" s="39">
        <v>5</v>
      </c>
      <c r="Q112" s="39">
        <v>221</v>
      </c>
    </row>
  </sheetData>
  <printOptions horizontalCentered="1" verticalCentered="1"/>
  <pageMargins left="0.49" right="0.5" top="0.54" bottom="0.45" header="0.31496062992125984" footer="0.31496062992125984"/>
  <pageSetup paperSize="9" scale="7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96"/>
  <sheetViews>
    <sheetView topLeftCell="A157" workbookViewId="0">
      <selection activeCell="A183" sqref="A183"/>
    </sheetView>
  </sheetViews>
  <sheetFormatPr defaultRowHeight="12.75" x14ac:dyDescent="0.35"/>
  <cols>
    <col min="1" max="1" width="39.53125" bestFit="1" customWidth="1"/>
    <col min="2" max="2" width="26.73046875" bestFit="1" customWidth="1"/>
    <col min="3" max="3" width="31" bestFit="1" customWidth="1"/>
  </cols>
  <sheetData>
    <row r="3" spans="1:3" x14ac:dyDescent="0.35">
      <c r="A3" s="17" t="s">
        <v>339</v>
      </c>
      <c r="B3" t="s">
        <v>341</v>
      </c>
      <c r="C3" t="s">
        <v>340</v>
      </c>
    </row>
    <row r="4" spans="1:3" x14ac:dyDescent="0.35">
      <c r="A4" s="18" t="s">
        <v>114</v>
      </c>
      <c r="B4" s="19">
        <v>5</v>
      </c>
      <c r="C4" s="19">
        <v>50</v>
      </c>
    </row>
    <row r="5" spans="1:3" x14ac:dyDescent="0.35">
      <c r="A5" s="18" t="s">
        <v>79</v>
      </c>
      <c r="B5" s="19">
        <v>2</v>
      </c>
      <c r="C5" s="19">
        <v>50</v>
      </c>
    </row>
    <row r="6" spans="1:3" x14ac:dyDescent="0.35">
      <c r="A6" s="18" t="s">
        <v>86</v>
      </c>
      <c r="B6" s="19">
        <v>2</v>
      </c>
      <c r="C6" s="19">
        <v>240</v>
      </c>
    </row>
    <row r="7" spans="1:3" x14ac:dyDescent="0.35">
      <c r="A7" s="18" t="s">
        <v>397</v>
      </c>
      <c r="B7" s="19">
        <v>1</v>
      </c>
      <c r="C7" s="19">
        <v>25</v>
      </c>
    </row>
    <row r="8" spans="1:3" x14ac:dyDescent="0.35">
      <c r="A8" s="18" t="s">
        <v>264</v>
      </c>
      <c r="B8" s="19">
        <v>1</v>
      </c>
      <c r="C8" s="19">
        <v>25</v>
      </c>
    </row>
    <row r="9" spans="1:3" x14ac:dyDescent="0.35">
      <c r="A9" s="18" t="s">
        <v>507</v>
      </c>
      <c r="B9" s="19">
        <v>1</v>
      </c>
      <c r="C9" s="19">
        <v>10</v>
      </c>
    </row>
    <row r="10" spans="1:3" x14ac:dyDescent="0.35">
      <c r="A10" s="18" t="s">
        <v>74</v>
      </c>
      <c r="B10" s="19">
        <v>1</v>
      </c>
      <c r="C10" s="19">
        <v>100</v>
      </c>
    </row>
    <row r="11" spans="1:3" x14ac:dyDescent="0.35">
      <c r="A11" s="18" t="s">
        <v>384</v>
      </c>
      <c r="B11" s="19">
        <v>1</v>
      </c>
      <c r="C11" s="19">
        <v>5</v>
      </c>
    </row>
    <row r="12" spans="1:3" x14ac:dyDescent="0.35">
      <c r="A12" s="18" t="s">
        <v>181</v>
      </c>
      <c r="B12" s="19">
        <v>1</v>
      </c>
      <c r="C12" s="19">
        <v>50</v>
      </c>
    </row>
    <row r="13" spans="1:3" x14ac:dyDescent="0.35">
      <c r="A13" s="18" t="s">
        <v>479</v>
      </c>
      <c r="B13" s="19">
        <v>1</v>
      </c>
      <c r="C13" s="19">
        <v>50</v>
      </c>
    </row>
    <row r="14" spans="1:3" x14ac:dyDescent="0.35">
      <c r="A14" s="18" t="s">
        <v>188</v>
      </c>
      <c r="B14" s="19">
        <v>1</v>
      </c>
      <c r="C14" s="19">
        <v>100</v>
      </c>
    </row>
    <row r="15" spans="1:3" x14ac:dyDescent="0.35">
      <c r="A15" s="18" t="s">
        <v>572</v>
      </c>
      <c r="B15" s="19">
        <v>1</v>
      </c>
      <c r="C15" s="19">
        <v>20</v>
      </c>
    </row>
    <row r="16" spans="1:3" x14ac:dyDescent="0.35">
      <c r="A16" s="18" t="s">
        <v>222</v>
      </c>
      <c r="B16" s="19">
        <v>1</v>
      </c>
      <c r="C16" s="19">
        <v>10</v>
      </c>
    </row>
    <row r="17" spans="1:3" x14ac:dyDescent="0.35">
      <c r="A17" s="18" t="s">
        <v>350</v>
      </c>
      <c r="B17" s="19">
        <v>1</v>
      </c>
      <c r="C17" s="19">
        <v>200</v>
      </c>
    </row>
    <row r="18" spans="1:3" x14ac:dyDescent="0.35">
      <c r="A18" s="18" t="s">
        <v>83</v>
      </c>
      <c r="B18" s="19">
        <v>1</v>
      </c>
      <c r="C18" s="19">
        <v>200</v>
      </c>
    </row>
    <row r="19" spans="1:3" x14ac:dyDescent="0.35">
      <c r="A19" s="18" t="s">
        <v>377</v>
      </c>
      <c r="B19" s="19">
        <v>1</v>
      </c>
      <c r="C19" s="19">
        <v>15</v>
      </c>
    </row>
    <row r="20" spans="1:3" x14ac:dyDescent="0.35">
      <c r="A20" s="18" t="s">
        <v>173</v>
      </c>
      <c r="B20" s="19">
        <v>1</v>
      </c>
      <c r="C20" s="19">
        <v>50</v>
      </c>
    </row>
    <row r="21" spans="1:3" x14ac:dyDescent="0.35">
      <c r="A21" s="18" t="s">
        <v>369</v>
      </c>
      <c r="B21" s="19">
        <v>1</v>
      </c>
      <c r="C21" s="19">
        <v>50</v>
      </c>
    </row>
    <row r="22" spans="1:3" x14ac:dyDescent="0.35">
      <c r="A22" s="18" t="s">
        <v>170</v>
      </c>
      <c r="B22" s="19">
        <v>1</v>
      </c>
      <c r="C22" s="19">
        <v>50</v>
      </c>
    </row>
    <row r="23" spans="1:3" x14ac:dyDescent="0.35">
      <c r="A23" s="18" t="s">
        <v>490</v>
      </c>
      <c r="B23" s="19">
        <v>1</v>
      </c>
      <c r="C23" s="19">
        <v>100</v>
      </c>
    </row>
    <row r="24" spans="1:3" x14ac:dyDescent="0.35">
      <c r="A24" s="18" t="s">
        <v>102</v>
      </c>
      <c r="B24" s="19">
        <v>1</v>
      </c>
      <c r="C24" s="19">
        <v>100</v>
      </c>
    </row>
    <row r="25" spans="1:3" x14ac:dyDescent="0.35">
      <c r="A25" s="18" t="s">
        <v>526</v>
      </c>
      <c r="B25" s="19">
        <v>1</v>
      </c>
      <c r="C25" s="19">
        <v>600</v>
      </c>
    </row>
    <row r="26" spans="1:3" x14ac:dyDescent="0.35">
      <c r="A26" s="18" t="s">
        <v>294</v>
      </c>
      <c r="B26" s="19">
        <v>1</v>
      </c>
      <c r="C26" s="19">
        <v>20</v>
      </c>
    </row>
    <row r="27" spans="1:3" x14ac:dyDescent="0.35">
      <c r="A27" s="18" t="s">
        <v>596</v>
      </c>
      <c r="B27" s="19">
        <v>1</v>
      </c>
      <c r="C27" s="19">
        <v>500</v>
      </c>
    </row>
    <row r="28" spans="1:3" x14ac:dyDescent="0.35">
      <c r="A28" s="18" t="s">
        <v>318</v>
      </c>
      <c r="B28" s="19">
        <v>1</v>
      </c>
      <c r="C28" s="19">
        <v>300</v>
      </c>
    </row>
    <row r="29" spans="1:3" x14ac:dyDescent="0.35">
      <c r="A29" s="18" t="s">
        <v>330</v>
      </c>
      <c r="B29" s="19">
        <v>1</v>
      </c>
      <c r="C29" s="19">
        <v>50</v>
      </c>
    </row>
    <row r="30" spans="1:3" x14ac:dyDescent="0.35">
      <c r="A30" s="18" t="s">
        <v>192</v>
      </c>
      <c r="B30" s="19">
        <v>1</v>
      </c>
      <c r="C30" s="19">
        <v>200</v>
      </c>
    </row>
    <row r="31" spans="1:3" x14ac:dyDescent="0.35">
      <c r="A31" s="18" t="s">
        <v>360</v>
      </c>
      <c r="B31" s="19">
        <v>1</v>
      </c>
      <c r="C31" s="19">
        <v>25</v>
      </c>
    </row>
    <row r="32" spans="1:3" x14ac:dyDescent="0.35">
      <c r="A32" s="18" t="s">
        <v>290</v>
      </c>
      <c r="B32" s="19">
        <v>1</v>
      </c>
      <c r="C32" s="19">
        <v>50</v>
      </c>
    </row>
    <row r="33" spans="1:3" x14ac:dyDescent="0.35">
      <c r="A33" s="18" t="s">
        <v>459</v>
      </c>
      <c r="B33" s="19">
        <v>1</v>
      </c>
      <c r="C33" s="19">
        <v>5</v>
      </c>
    </row>
    <row r="34" spans="1:3" x14ac:dyDescent="0.35">
      <c r="A34" s="18" t="s">
        <v>288</v>
      </c>
      <c r="B34" s="19">
        <v>1</v>
      </c>
      <c r="C34" s="19">
        <v>50</v>
      </c>
    </row>
    <row r="35" spans="1:3" x14ac:dyDescent="0.35">
      <c r="A35" s="18" t="s">
        <v>469</v>
      </c>
      <c r="B35" s="19">
        <v>1</v>
      </c>
      <c r="C35" s="19">
        <v>20</v>
      </c>
    </row>
    <row r="36" spans="1:3" x14ac:dyDescent="0.35">
      <c r="A36" s="18" t="s">
        <v>183</v>
      </c>
      <c r="B36" s="19">
        <v>1</v>
      </c>
      <c r="C36" s="19">
        <v>50</v>
      </c>
    </row>
    <row r="37" spans="1:3" x14ac:dyDescent="0.35">
      <c r="A37" s="18" t="s">
        <v>451</v>
      </c>
      <c r="B37" s="19">
        <v>1</v>
      </c>
      <c r="C37" s="19">
        <v>25</v>
      </c>
    </row>
    <row r="38" spans="1:3" x14ac:dyDescent="0.35">
      <c r="A38" s="18" t="s">
        <v>239</v>
      </c>
      <c r="B38" s="19">
        <v>1</v>
      </c>
      <c r="C38" s="19">
        <v>25</v>
      </c>
    </row>
    <row r="39" spans="1:3" x14ac:dyDescent="0.35">
      <c r="A39" s="18" t="s">
        <v>440</v>
      </c>
      <c r="B39" s="19">
        <v>1</v>
      </c>
      <c r="C39" s="19">
        <v>50</v>
      </c>
    </row>
    <row r="40" spans="1:3" x14ac:dyDescent="0.35">
      <c r="A40" s="18" t="s">
        <v>312</v>
      </c>
      <c r="B40" s="19">
        <v>1</v>
      </c>
      <c r="C40" s="19">
        <v>50</v>
      </c>
    </row>
    <row r="41" spans="1:3" x14ac:dyDescent="0.35">
      <c r="A41" s="18" t="s">
        <v>437</v>
      </c>
      <c r="B41" s="19">
        <v>1</v>
      </c>
      <c r="C41" s="19">
        <v>100</v>
      </c>
    </row>
    <row r="42" spans="1:3" x14ac:dyDescent="0.35">
      <c r="A42" s="18" t="s">
        <v>247</v>
      </c>
      <c r="B42" s="19">
        <v>1</v>
      </c>
      <c r="C42" s="19">
        <v>100</v>
      </c>
    </row>
    <row r="43" spans="1:3" x14ac:dyDescent="0.35">
      <c r="A43" s="18" t="s">
        <v>421</v>
      </c>
      <c r="B43" s="19">
        <v>1</v>
      </c>
      <c r="C43" s="19">
        <v>200</v>
      </c>
    </row>
    <row r="44" spans="1:3" x14ac:dyDescent="0.35">
      <c r="A44" s="18" t="s">
        <v>234</v>
      </c>
      <c r="B44" s="19">
        <v>1</v>
      </c>
      <c r="C44" s="19">
        <v>10</v>
      </c>
    </row>
    <row r="45" spans="1:3" x14ac:dyDescent="0.35">
      <c r="A45" s="18" t="s">
        <v>518</v>
      </c>
      <c r="B45" s="19">
        <v>1</v>
      </c>
      <c r="C45" s="19">
        <v>20</v>
      </c>
    </row>
    <row r="46" spans="1:3" x14ac:dyDescent="0.35">
      <c r="A46" s="18" t="s">
        <v>262</v>
      </c>
      <c r="B46" s="19">
        <v>1</v>
      </c>
      <c r="C46" s="19">
        <v>50</v>
      </c>
    </row>
    <row r="47" spans="1:3" x14ac:dyDescent="0.35">
      <c r="A47" s="18" t="s">
        <v>563</v>
      </c>
      <c r="B47" s="19">
        <v>1</v>
      </c>
      <c r="C47" s="19">
        <v>100</v>
      </c>
    </row>
    <row r="48" spans="1:3" x14ac:dyDescent="0.35">
      <c r="A48" s="18" t="s">
        <v>254</v>
      </c>
      <c r="B48" s="19">
        <v>1</v>
      </c>
      <c r="C48" s="19">
        <v>100</v>
      </c>
    </row>
    <row r="49" spans="1:3" x14ac:dyDescent="0.35">
      <c r="A49" s="18" t="s">
        <v>586</v>
      </c>
      <c r="B49" s="19">
        <v>1</v>
      </c>
      <c r="C49" s="19">
        <v>25</v>
      </c>
    </row>
    <row r="50" spans="1:3" x14ac:dyDescent="0.35">
      <c r="A50" s="18" t="s">
        <v>303</v>
      </c>
      <c r="B50" s="19">
        <v>1</v>
      </c>
      <c r="C50" s="19">
        <v>50</v>
      </c>
    </row>
    <row r="51" spans="1:3" x14ac:dyDescent="0.35">
      <c r="A51" s="18" t="s">
        <v>618</v>
      </c>
      <c r="B51" s="19">
        <v>1</v>
      </c>
      <c r="C51" s="19">
        <v>1000</v>
      </c>
    </row>
    <row r="52" spans="1:3" x14ac:dyDescent="0.35">
      <c r="A52" s="18" t="s">
        <v>328</v>
      </c>
      <c r="B52" s="19">
        <v>1</v>
      </c>
      <c r="C52" s="19">
        <v>100</v>
      </c>
    </row>
    <row r="53" spans="1:3" x14ac:dyDescent="0.35">
      <c r="A53" s="18" t="s">
        <v>63</v>
      </c>
      <c r="B53" s="19">
        <v>1</v>
      </c>
      <c r="C53" s="19">
        <v>100</v>
      </c>
    </row>
    <row r="54" spans="1:3" x14ac:dyDescent="0.35">
      <c r="A54" s="18" t="s">
        <v>332</v>
      </c>
      <c r="B54" s="19">
        <v>1</v>
      </c>
      <c r="C54" s="19">
        <v>25</v>
      </c>
    </row>
    <row r="55" spans="1:3" x14ac:dyDescent="0.35">
      <c r="A55" s="18" t="s">
        <v>346</v>
      </c>
      <c r="B55" s="19">
        <v>1</v>
      </c>
      <c r="C55" s="19">
        <v>20</v>
      </c>
    </row>
    <row r="56" spans="1:3" x14ac:dyDescent="0.35">
      <c r="A56" s="18" t="s">
        <v>252</v>
      </c>
      <c r="B56" s="19">
        <v>1</v>
      </c>
      <c r="C56" s="19">
        <v>100</v>
      </c>
    </row>
    <row r="57" spans="1:3" x14ac:dyDescent="0.35">
      <c r="A57" s="18" t="s">
        <v>355</v>
      </c>
      <c r="B57" s="19">
        <v>1</v>
      </c>
      <c r="C57" s="19">
        <v>50</v>
      </c>
    </row>
    <row r="58" spans="1:3" x14ac:dyDescent="0.35">
      <c r="A58" s="18" t="s">
        <v>65</v>
      </c>
      <c r="B58" s="19">
        <v>1</v>
      </c>
      <c r="C58" s="19">
        <v>100</v>
      </c>
    </row>
    <row r="59" spans="1:3" x14ac:dyDescent="0.35">
      <c r="A59" s="18" t="s">
        <v>366</v>
      </c>
      <c r="B59" s="19">
        <v>1</v>
      </c>
      <c r="C59" s="19">
        <v>5</v>
      </c>
    </row>
    <row r="60" spans="1:3" x14ac:dyDescent="0.35">
      <c r="A60" s="18" t="s">
        <v>218</v>
      </c>
      <c r="B60" s="19">
        <v>1</v>
      </c>
      <c r="C60" s="19">
        <v>25</v>
      </c>
    </row>
    <row r="61" spans="1:3" x14ac:dyDescent="0.35">
      <c r="A61" s="18" t="s">
        <v>419</v>
      </c>
      <c r="B61" s="19">
        <v>1</v>
      </c>
      <c r="C61" s="19">
        <v>5</v>
      </c>
    </row>
    <row r="62" spans="1:3" x14ac:dyDescent="0.35">
      <c r="A62" s="18" t="s">
        <v>273</v>
      </c>
      <c r="B62" s="19">
        <v>1</v>
      </c>
      <c r="C62" s="19">
        <v>10</v>
      </c>
    </row>
    <row r="63" spans="1:3" x14ac:dyDescent="0.35">
      <c r="A63" s="18" t="s">
        <v>462</v>
      </c>
      <c r="B63" s="19">
        <v>1</v>
      </c>
      <c r="C63" s="19">
        <v>10</v>
      </c>
    </row>
    <row r="64" spans="1:3" x14ac:dyDescent="0.35">
      <c r="A64" s="18" t="s">
        <v>275</v>
      </c>
      <c r="B64" s="19">
        <v>1</v>
      </c>
      <c r="C64" s="19">
        <v>10</v>
      </c>
    </row>
    <row r="65" spans="1:3" x14ac:dyDescent="0.35">
      <c r="A65" s="18" t="s">
        <v>374</v>
      </c>
      <c r="B65" s="19">
        <v>1</v>
      </c>
      <c r="C65" s="19">
        <v>20</v>
      </c>
    </row>
    <row r="66" spans="1:3" x14ac:dyDescent="0.35">
      <c r="A66" s="18" t="s">
        <v>236</v>
      </c>
      <c r="B66" s="19">
        <v>1</v>
      </c>
      <c r="C66" s="19">
        <v>25</v>
      </c>
    </row>
    <row r="67" spans="1:3" x14ac:dyDescent="0.35">
      <c r="A67" s="18" t="s">
        <v>394</v>
      </c>
      <c r="B67" s="19">
        <v>1</v>
      </c>
      <c r="C67" s="19">
        <v>25</v>
      </c>
    </row>
    <row r="68" spans="1:3" x14ac:dyDescent="0.35">
      <c r="A68" s="18" t="s">
        <v>206</v>
      </c>
      <c r="B68" s="19">
        <v>1</v>
      </c>
      <c r="C68" s="19">
        <v>150</v>
      </c>
    </row>
    <row r="69" spans="1:3" x14ac:dyDescent="0.35">
      <c r="A69" s="18" t="s">
        <v>414</v>
      </c>
      <c r="B69" s="19">
        <v>1</v>
      </c>
      <c r="C69" s="19">
        <v>25</v>
      </c>
    </row>
    <row r="70" spans="1:3" x14ac:dyDescent="0.35">
      <c r="A70" s="18" t="s">
        <v>216</v>
      </c>
      <c r="B70" s="19">
        <v>1</v>
      </c>
      <c r="C70" s="19">
        <v>25</v>
      </c>
    </row>
    <row r="71" spans="1:3" x14ac:dyDescent="0.35">
      <c r="A71" s="18" t="s">
        <v>474</v>
      </c>
      <c r="B71" s="19">
        <v>1</v>
      </c>
      <c r="C71" s="19">
        <v>40</v>
      </c>
    </row>
    <row r="72" spans="1:3" x14ac:dyDescent="0.35">
      <c r="A72" s="18" t="s">
        <v>334</v>
      </c>
      <c r="B72" s="19">
        <v>1</v>
      </c>
      <c r="C72" s="19">
        <v>10</v>
      </c>
    </row>
    <row r="73" spans="1:3" x14ac:dyDescent="0.35">
      <c r="A73" s="18" t="s">
        <v>430</v>
      </c>
      <c r="B73" s="19">
        <v>1</v>
      </c>
      <c r="C73" s="19">
        <v>50</v>
      </c>
    </row>
    <row r="74" spans="1:3" x14ac:dyDescent="0.35">
      <c r="A74" s="18" t="s">
        <v>322</v>
      </c>
      <c r="B74" s="19">
        <v>1</v>
      </c>
      <c r="C74" s="19">
        <v>50</v>
      </c>
    </row>
    <row r="75" spans="1:3" x14ac:dyDescent="0.35">
      <c r="A75" s="18" t="s">
        <v>449</v>
      </c>
      <c r="B75" s="19">
        <v>1</v>
      </c>
      <c r="C75" s="19">
        <v>50</v>
      </c>
    </row>
    <row r="76" spans="1:3" x14ac:dyDescent="0.35">
      <c r="A76" s="18" t="s">
        <v>325</v>
      </c>
      <c r="B76" s="19">
        <v>1</v>
      </c>
      <c r="C76" s="19">
        <v>50</v>
      </c>
    </row>
    <row r="77" spans="1:3" x14ac:dyDescent="0.35">
      <c r="A77" s="18" t="s">
        <v>399</v>
      </c>
      <c r="B77" s="19">
        <v>1</v>
      </c>
      <c r="C77" s="19">
        <v>100</v>
      </c>
    </row>
    <row r="78" spans="1:3" x14ac:dyDescent="0.35">
      <c r="A78" s="18" t="s">
        <v>321</v>
      </c>
      <c r="B78" s="19">
        <v>1</v>
      </c>
      <c r="C78" s="19">
        <v>50</v>
      </c>
    </row>
    <row r="79" spans="1:3" x14ac:dyDescent="0.35">
      <c r="A79" s="18" t="s">
        <v>487</v>
      </c>
      <c r="B79" s="19">
        <v>1</v>
      </c>
      <c r="C79" s="19">
        <v>100</v>
      </c>
    </row>
    <row r="80" spans="1:3" x14ac:dyDescent="0.35">
      <c r="A80" s="18" t="s">
        <v>324</v>
      </c>
      <c r="B80" s="19">
        <v>1</v>
      </c>
      <c r="C80" s="19">
        <v>50</v>
      </c>
    </row>
    <row r="81" spans="1:3" x14ac:dyDescent="0.35">
      <c r="A81" s="18" t="s">
        <v>402</v>
      </c>
      <c r="B81" s="19">
        <v>1</v>
      </c>
      <c r="C81" s="19">
        <v>134</v>
      </c>
    </row>
    <row r="82" spans="1:3" x14ac:dyDescent="0.35">
      <c r="A82" s="18" t="s">
        <v>214</v>
      </c>
      <c r="B82" s="19">
        <v>1</v>
      </c>
      <c r="C82" s="19">
        <v>50</v>
      </c>
    </row>
    <row r="83" spans="1:3" x14ac:dyDescent="0.35">
      <c r="A83" s="18" t="s">
        <v>495</v>
      </c>
      <c r="B83" s="19">
        <v>1</v>
      </c>
      <c r="C83" s="19">
        <v>200</v>
      </c>
    </row>
    <row r="84" spans="1:3" x14ac:dyDescent="0.35">
      <c r="A84" s="18" t="s">
        <v>186</v>
      </c>
      <c r="B84" s="19">
        <v>1</v>
      </c>
      <c r="C84" s="19">
        <v>100</v>
      </c>
    </row>
    <row r="85" spans="1:3" x14ac:dyDescent="0.35">
      <c r="A85" s="18" t="s">
        <v>512</v>
      </c>
      <c r="B85" s="19">
        <v>1</v>
      </c>
      <c r="C85" s="19">
        <v>25</v>
      </c>
    </row>
    <row r="86" spans="1:3" x14ac:dyDescent="0.35">
      <c r="A86" s="18" t="s">
        <v>190</v>
      </c>
      <c r="B86" s="19">
        <v>1</v>
      </c>
      <c r="C86" s="19">
        <v>100</v>
      </c>
    </row>
    <row r="87" spans="1:3" x14ac:dyDescent="0.35">
      <c r="A87" s="18" t="s">
        <v>524</v>
      </c>
      <c r="B87" s="19">
        <v>1</v>
      </c>
      <c r="C87" s="19">
        <v>10</v>
      </c>
    </row>
    <row r="88" spans="1:3" x14ac:dyDescent="0.35">
      <c r="A88" s="18" t="s">
        <v>152</v>
      </c>
      <c r="B88" s="19">
        <v>1</v>
      </c>
      <c r="C88" s="19">
        <v>50</v>
      </c>
    </row>
    <row r="89" spans="1:3" x14ac:dyDescent="0.35">
      <c r="A89" s="18" t="s">
        <v>532</v>
      </c>
      <c r="B89" s="19">
        <v>1</v>
      </c>
      <c r="C89" s="19">
        <v>300</v>
      </c>
    </row>
    <row r="90" spans="1:3" x14ac:dyDescent="0.35">
      <c r="A90" s="18" t="s">
        <v>77</v>
      </c>
      <c r="B90" s="19">
        <v>1</v>
      </c>
      <c r="C90" s="19">
        <v>100</v>
      </c>
    </row>
    <row r="91" spans="1:3" x14ac:dyDescent="0.35">
      <c r="A91" s="18" t="s">
        <v>568</v>
      </c>
      <c r="B91" s="19">
        <v>1</v>
      </c>
      <c r="C91" s="19">
        <v>1000</v>
      </c>
    </row>
    <row r="92" spans="1:3" x14ac:dyDescent="0.35">
      <c r="A92" s="18" t="s">
        <v>162</v>
      </c>
      <c r="B92" s="19">
        <v>1</v>
      </c>
      <c r="C92" s="19">
        <v>10</v>
      </c>
    </row>
    <row r="93" spans="1:3" x14ac:dyDescent="0.35">
      <c r="A93" s="18" t="s">
        <v>580</v>
      </c>
      <c r="B93" s="19">
        <v>1</v>
      </c>
      <c r="C93" s="19">
        <v>25</v>
      </c>
    </row>
    <row r="94" spans="1:3" x14ac:dyDescent="0.35">
      <c r="A94" s="18" t="s">
        <v>243</v>
      </c>
      <c r="B94" s="19">
        <v>1</v>
      </c>
      <c r="C94" s="19">
        <v>10</v>
      </c>
    </row>
    <row r="95" spans="1:3" x14ac:dyDescent="0.35">
      <c r="A95" s="18" t="s">
        <v>590</v>
      </c>
      <c r="B95" s="19">
        <v>1</v>
      </c>
      <c r="C95" s="19">
        <v>50</v>
      </c>
    </row>
    <row r="96" spans="1:3" x14ac:dyDescent="0.35">
      <c r="A96" s="18" t="s">
        <v>81</v>
      </c>
      <c r="B96" s="19">
        <v>1</v>
      </c>
      <c r="C96" s="19">
        <v>10</v>
      </c>
    </row>
    <row r="97" spans="1:3" x14ac:dyDescent="0.35">
      <c r="A97" s="18" t="s">
        <v>609</v>
      </c>
      <c r="B97" s="19">
        <v>1</v>
      </c>
      <c r="C97" s="19">
        <v>500</v>
      </c>
    </row>
    <row r="98" spans="1:3" x14ac:dyDescent="0.35">
      <c r="A98" s="18" t="s">
        <v>72</v>
      </c>
      <c r="B98" s="19">
        <v>1</v>
      </c>
      <c r="C98" s="19">
        <v>10</v>
      </c>
    </row>
    <row r="99" spans="1:3" x14ac:dyDescent="0.35">
      <c r="A99" s="18" t="s">
        <v>95</v>
      </c>
      <c r="B99" s="19">
        <v>1</v>
      </c>
      <c r="C99" s="19">
        <v>20</v>
      </c>
    </row>
    <row r="100" spans="1:3" x14ac:dyDescent="0.35">
      <c r="A100" s="18" t="s">
        <v>175</v>
      </c>
      <c r="B100" s="19">
        <v>1</v>
      </c>
      <c r="C100" s="19">
        <v>50</v>
      </c>
    </row>
    <row r="101" spans="1:3" x14ac:dyDescent="0.35">
      <c r="A101" s="18" t="s">
        <v>245</v>
      </c>
      <c r="B101" s="19">
        <v>1</v>
      </c>
      <c r="C101" s="19">
        <v>5</v>
      </c>
    </row>
    <row r="102" spans="1:3" x14ac:dyDescent="0.35">
      <c r="A102" s="18" t="s">
        <v>226</v>
      </c>
      <c r="B102" s="19">
        <v>1</v>
      </c>
      <c r="C102" s="19">
        <v>5</v>
      </c>
    </row>
    <row r="103" spans="1:3" x14ac:dyDescent="0.35">
      <c r="A103" s="18" t="s">
        <v>220</v>
      </c>
      <c r="B103" s="19">
        <v>1</v>
      </c>
      <c r="C103" s="19">
        <v>20</v>
      </c>
    </row>
    <row r="104" spans="1:3" x14ac:dyDescent="0.35">
      <c r="A104" s="18" t="s">
        <v>260</v>
      </c>
      <c r="B104" s="19">
        <v>1</v>
      </c>
      <c r="C104" s="19">
        <v>20</v>
      </c>
    </row>
    <row r="105" spans="1:3" x14ac:dyDescent="0.35">
      <c r="A105" s="18" t="s">
        <v>344</v>
      </c>
      <c r="B105" s="19">
        <v>1</v>
      </c>
      <c r="C105" s="19">
        <v>10</v>
      </c>
    </row>
    <row r="106" spans="1:3" x14ac:dyDescent="0.35">
      <c r="A106" s="18" t="s">
        <v>257</v>
      </c>
      <c r="B106" s="19">
        <v>1</v>
      </c>
      <c r="C106" s="19">
        <v>10</v>
      </c>
    </row>
    <row r="107" spans="1:3" x14ac:dyDescent="0.35">
      <c r="A107" s="18" t="s">
        <v>348</v>
      </c>
      <c r="B107" s="19">
        <v>1</v>
      </c>
      <c r="C107" s="19">
        <v>20</v>
      </c>
    </row>
    <row r="108" spans="1:3" x14ac:dyDescent="0.35">
      <c r="A108" s="18" t="s">
        <v>256</v>
      </c>
      <c r="B108" s="19">
        <v>1</v>
      </c>
      <c r="C108" s="19">
        <v>10</v>
      </c>
    </row>
    <row r="109" spans="1:3" x14ac:dyDescent="0.35">
      <c r="A109" s="18" t="s">
        <v>353</v>
      </c>
      <c r="B109" s="19">
        <v>1</v>
      </c>
      <c r="C109" s="19">
        <v>100</v>
      </c>
    </row>
    <row r="110" spans="1:3" x14ac:dyDescent="0.35">
      <c r="A110" s="18" t="s">
        <v>259</v>
      </c>
      <c r="B110" s="19">
        <v>1</v>
      </c>
      <c r="C110" s="19">
        <v>10</v>
      </c>
    </row>
    <row r="111" spans="1:3" x14ac:dyDescent="0.35">
      <c r="A111" s="18" t="s">
        <v>357</v>
      </c>
      <c r="B111" s="19">
        <v>1</v>
      </c>
      <c r="C111" s="19">
        <v>30</v>
      </c>
    </row>
    <row r="112" spans="1:3" x14ac:dyDescent="0.35">
      <c r="A112" s="18" t="s">
        <v>70</v>
      </c>
      <c r="B112" s="19">
        <v>1</v>
      </c>
      <c r="C112" s="19">
        <v>11.11</v>
      </c>
    </row>
    <row r="113" spans="1:3" x14ac:dyDescent="0.35">
      <c r="A113" s="18" t="s">
        <v>362</v>
      </c>
      <c r="B113" s="19">
        <v>1</v>
      </c>
      <c r="C113" s="19">
        <v>25</v>
      </c>
    </row>
    <row r="114" spans="1:3" x14ac:dyDescent="0.35">
      <c r="A114" s="18" t="s">
        <v>211</v>
      </c>
      <c r="B114" s="19">
        <v>1</v>
      </c>
      <c r="C114" s="19">
        <v>50</v>
      </c>
    </row>
    <row r="115" spans="1:3" x14ac:dyDescent="0.35">
      <c r="A115" s="18" t="s">
        <v>371</v>
      </c>
      <c r="B115" s="19">
        <v>1</v>
      </c>
      <c r="C115" s="19">
        <v>5</v>
      </c>
    </row>
    <row r="116" spans="1:3" x14ac:dyDescent="0.35">
      <c r="A116" s="18" t="s">
        <v>60</v>
      </c>
      <c r="B116" s="19">
        <v>1</v>
      </c>
      <c r="C116" s="19">
        <v>100</v>
      </c>
    </row>
    <row r="117" spans="1:3" x14ac:dyDescent="0.35">
      <c r="A117" s="18" t="s">
        <v>417</v>
      </c>
      <c r="B117" s="19">
        <v>1</v>
      </c>
      <c r="C117" s="19">
        <v>5</v>
      </c>
    </row>
    <row r="118" spans="1:3" x14ac:dyDescent="0.35">
      <c r="A118" s="18" t="s">
        <v>283</v>
      </c>
      <c r="B118" s="19">
        <v>1</v>
      </c>
      <c r="C118" s="19">
        <v>90</v>
      </c>
    </row>
    <row r="119" spans="1:3" x14ac:dyDescent="0.35">
      <c r="A119" s="18" t="s">
        <v>428</v>
      </c>
      <c r="B119" s="19">
        <v>1</v>
      </c>
      <c r="C119" s="19">
        <v>5</v>
      </c>
    </row>
    <row r="120" spans="1:3" x14ac:dyDescent="0.35">
      <c r="A120" s="18" t="s">
        <v>120</v>
      </c>
      <c r="B120" s="19">
        <v>1</v>
      </c>
      <c r="C120" s="19">
        <v>100</v>
      </c>
    </row>
    <row r="121" spans="1:3" x14ac:dyDescent="0.35">
      <c r="A121" s="18" t="s">
        <v>380</v>
      </c>
      <c r="B121" s="19">
        <v>1</v>
      </c>
      <c r="C121" s="19">
        <v>10</v>
      </c>
    </row>
    <row r="122" spans="1:3" x14ac:dyDescent="0.35">
      <c r="A122" s="18" t="s">
        <v>195</v>
      </c>
      <c r="B122" s="19">
        <v>1</v>
      </c>
      <c r="C122" s="19">
        <v>100</v>
      </c>
    </row>
    <row r="123" spans="1:3" x14ac:dyDescent="0.35">
      <c r="A123" s="18" t="s">
        <v>466</v>
      </c>
      <c r="B123" s="19">
        <v>1</v>
      </c>
      <c r="C123" s="19">
        <v>10</v>
      </c>
    </row>
    <row r="124" spans="1:3" x14ac:dyDescent="0.35">
      <c r="A124" s="18" t="s">
        <v>68</v>
      </c>
      <c r="B124" s="19">
        <v>1</v>
      </c>
      <c r="C124" s="19">
        <v>25</v>
      </c>
    </row>
    <row r="125" spans="1:3" x14ac:dyDescent="0.35">
      <c r="A125" s="18" t="s">
        <v>442</v>
      </c>
      <c r="B125" s="19">
        <v>1</v>
      </c>
      <c r="C125" s="19">
        <v>20</v>
      </c>
    </row>
    <row r="126" spans="1:3" x14ac:dyDescent="0.35">
      <c r="A126" s="18" t="s">
        <v>108</v>
      </c>
      <c r="B126" s="19">
        <v>1</v>
      </c>
      <c r="C126" s="19">
        <v>10</v>
      </c>
    </row>
    <row r="127" spans="1:3" x14ac:dyDescent="0.35">
      <c r="A127" s="18" t="s">
        <v>391</v>
      </c>
      <c r="B127" s="19">
        <v>1</v>
      </c>
      <c r="C127" s="19">
        <v>20</v>
      </c>
    </row>
    <row r="128" spans="1:3" x14ac:dyDescent="0.35">
      <c r="A128" s="18" t="s">
        <v>314</v>
      </c>
      <c r="B128" s="19">
        <v>1</v>
      </c>
      <c r="C128" s="19">
        <v>30</v>
      </c>
    </row>
    <row r="129" spans="1:3" x14ac:dyDescent="0.35">
      <c r="A129" s="18" t="s">
        <v>393</v>
      </c>
      <c r="B129" s="19">
        <v>1</v>
      </c>
      <c r="C129" s="19">
        <v>25</v>
      </c>
    </row>
    <row r="130" spans="1:3" x14ac:dyDescent="0.35">
      <c r="A130" s="18" t="s">
        <v>160</v>
      </c>
      <c r="B130" s="19">
        <v>1</v>
      </c>
      <c r="C130" s="19">
        <v>10</v>
      </c>
    </row>
    <row r="131" spans="1:3" x14ac:dyDescent="0.35">
      <c r="A131" s="18" t="s">
        <v>396</v>
      </c>
      <c r="B131" s="19">
        <v>1</v>
      </c>
      <c r="C131" s="19">
        <v>25</v>
      </c>
    </row>
    <row r="132" spans="1:3" x14ac:dyDescent="0.35">
      <c r="A132" s="18" t="s">
        <v>250</v>
      </c>
      <c r="B132" s="19">
        <v>1</v>
      </c>
      <c r="C132" s="19">
        <v>100</v>
      </c>
    </row>
    <row r="133" spans="1:3" x14ac:dyDescent="0.35">
      <c r="A133" s="18" t="s">
        <v>382</v>
      </c>
      <c r="B133" s="19">
        <v>1</v>
      </c>
      <c r="C133" s="19">
        <v>25</v>
      </c>
    </row>
    <row r="134" spans="1:3" x14ac:dyDescent="0.35">
      <c r="A134" s="18" t="s">
        <v>99</v>
      </c>
      <c r="B134" s="19">
        <v>1</v>
      </c>
      <c r="C134" s="19">
        <v>100</v>
      </c>
    </row>
    <row r="135" spans="1:3" x14ac:dyDescent="0.35">
      <c r="A135" s="18" t="s">
        <v>435</v>
      </c>
      <c r="B135" s="19">
        <v>1</v>
      </c>
      <c r="C135" s="19">
        <v>25</v>
      </c>
    </row>
    <row r="136" spans="1:3" x14ac:dyDescent="0.35">
      <c r="A136" s="18" t="s">
        <v>224</v>
      </c>
      <c r="B136" s="19">
        <v>1</v>
      </c>
      <c r="C136" s="19">
        <v>5</v>
      </c>
    </row>
    <row r="137" spans="1:3" x14ac:dyDescent="0.35">
      <c r="A137" s="18" t="s">
        <v>472</v>
      </c>
      <c r="B137" s="19">
        <v>1</v>
      </c>
      <c r="C137" s="19">
        <v>25</v>
      </c>
    </row>
    <row r="138" spans="1:3" x14ac:dyDescent="0.35">
      <c r="A138" s="18" t="s">
        <v>106</v>
      </c>
      <c r="B138" s="19">
        <v>1</v>
      </c>
      <c r="C138" s="19">
        <v>10</v>
      </c>
    </row>
    <row r="139" spans="1:3" x14ac:dyDescent="0.35">
      <c r="A139" s="18" t="s">
        <v>444</v>
      </c>
      <c r="B139" s="19">
        <v>1</v>
      </c>
      <c r="C139" s="19">
        <v>50</v>
      </c>
    </row>
    <row r="140" spans="1:3" x14ac:dyDescent="0.35">
      <c r="A140" s="18" t="s">
        <v>203</v>
      </c>
      <c r="B140" s="19">
        <v>1</v>
      </c>
      <c r="C140" s="19">
        <v>10</v>
      </c>
    </row>
    <row r="141" spans="1:3" x14ac:dyDescent="0.35">
      <c r="A141" s="18" t="s">
        <v>426</v>
      </c>
      <c r="B141" s="19">
        <v>1</v>
      </c>
      <c r="C141" s="19">
        <v>50</v>
      </c>
    </row>
    <row r="142" spans="1:3" x14ac:dyDescent="0.35">
      <c r="A142" s="18" t="s">
        <v>285</v>
      </c>
      <c r="B142" s="19">
        <v>1</v>
      </c>
      <c r="C142" s="19">
        <v>100</v>
      </c>
    </row>
    <row r="143" spans="1:3" x14ac:dyDescent="0.35">
      <c r="A143" s="18" t="s">
        <v>433</v>
      </c>
      <c r="B143" s="19">
        <v>1</v>
      </c>
      <c r="C143" s="19">
        <v>50</v>
      </c>
    </row>
    <row r="144" spans="1:3" x14ac:dyDescent="0.35">
      <c r="A144" s="18" t="s">
        <v>117</v>
      </c>
      <c r="B144" s="19">
        <v>1</v>
      </c>
      <c r="C144" s="19">
        <v>5</v>
      </c>
    </row>
    <row r="145" spans="1:3" x14ac:dyDescent="0.35">
      <c r="A145" s="18" t="s">
        <v>446</v>
      </c>
      <c r="B145" s="19">
        <v>1</v>
      </c>
      <c r="C145" s="19">
        <v>50</v>
      </c>
    </row>
    <row r="146" spans="1:3" x14ac:dyDescent="0.35">
      <c r="A146" s="18" t="s">
        <v>268</v>
      </c>
      <c r="B146" s="19">
        <v>1</v>
      </c>
      <c r="C146" s="19">
        <v>25</v>
      </c>
    </row>
    <row r="147" spans="1:3" x14ac:dyDescent="0.35">
      <c r="A147" s="18" t="s">
        <v>477</v>
      </c>
      <c r="B147" s="19">
        <v>1</v>
      </c>
      <c r="C147" s="19">
        <v>50</v>
      </c>
    </row>
    <row r="148" spans="1:3" x14ac:dyDescent="0.35">
      <c r="A148" s="18" t="s">
        <v>271</v>
      </c>
      <c r="B148" s="19">
        <v>1</v>
      </c>
      <c r="C148" s="19">
        <v>5</v>
      </c>
    </row>
    <row r="149" spans="1:3" x14ac:dyDescent="0.35">
      <c r="A149" s="18" t="s">
        <v>482</v>
      </c>
      <c r="B149" s="19">
        <v>1</v>
      </c>
      <c r="C149" s="19">
        <v>50</v>
      </c>
    </row>
    <row r="150" spans="1:3" x14ac:dyDescent="0.35">
      <c r="A150" s="18" t="s">
        <v>241</v>
      </c>
      <c r="B150" s="19">
        <v>1</v>
      </c>
      <c r="C150" s="19">
        <v>20</v>
      </c>
    </row>
    <row r="151" spans="1:3" x14ac:dyDescent="0.35">
      <c r="A151" s="18" t="s">
        <v>424</v>
      </c>
      <c r="B151" s="19">
        <v>1</v>
      </c>
      <c r="C151" s="19">
        <v>100</v>
      </c>
    </row>
    <row r="152" spans="1:3" x14ac:dyDescent="0.35">
      <c r="A152" s="18" t="s">
        <v>326</v>
      </c>
      <c r="B152" s="19">
        <v>1</v>
      </c>
      <c r="C152" s="19">
        <v>50</v>
      </c>
    </row>
    <row r="153" spans="1:3" x14ac:dyDescent="0.35">
      <c r="A153" s="18" t="s">
        <v>485</v>
      </c>
      <c r="B153" s="19">
        <v>1</v>
      </c>
      <c r="C153" s="19">
        <v>100</v>
      </c>
    </row>
    <row r="154" spans="1:3" x14ac:dyDescent="0.35">
      <c r="A154" s="18" t="s">
        <v>90</v>
      </c>
      <c r="B154" s="19">
        <v>1</v>
      </c>
      <c r="C154" s="19">
        <v>50</v>
      </c>
    </row>
    <row r="155" spans="1:3" x14ac:dyDescent="0.35">
      <c r="A155" s="18" t="s">
        <v>489</v>
      </c>
      <c r="B155" s="19">
        <v>1</v>
      </c>
      <c r="C155" s="19">
        <v>100</v>
      </c>
    </row>
    <row r="156" spans="1:3" x14ac:dyDescent="0.35">
      <c r="A156" s="18" t="s">
        <v>229</v>
      </c>
      <c r="B156" s="19">
        <v>1</v>
      </c>
      <c r="C156" s="19">
        <v>20</v>
      </c>
    </row>
    <row r="157" spans="1:3" x14ac:dyDescent="0.35">
      <c r="A157" s="18" t="s">
        <v>492</v>
      </c>
      <c r="B157" s="19">
        <v>1</v>
      </c>
      <c r="C157" s="19">
        <v>100</v>
      </c>
    </row>
    <row r="158" spans="1:3" x14ac:dyDescent="0.35">
      <c r="A158" s="18" t="s">
        <v>88</v>
      </c>
      <c r="B158" s="19">
        <v>1</v>
      </c>
      <c r="C158" s="19">
        <v>100</v>
      </c>
    </row>
    <row r="159" spans="1:3" x14ac:dyDescent="0.35">
      <c r="A159" s="18" t="s">
        <v>389</v>
      </c>
      <c r="B159" s="19">
        <v>1</v>
      </c>
      <c r="C159" s="19">
        <v>150</v>
      </c>
    </row>
    <row r="160" spans="1:3" x14ac:dyDescent="0.35">
      <c r="A160" s="18" t="s">
        <v>123</v>
      </c>
      <c r="B160" s="19">
        <v>1</v>
      </c>
      <c r="C160" s="19">
        <v>10</v>
      </c>
    </row>
    <row r="161" spans="1:3" x14ac:dyDescent="0.35">
      <c r="A161" s="18" t="s">
        <v>494</v>
      </c>
      <c r="B161" s="19">
        <v>1</v>
      </c>
      <c r="C161" s="19">
        <v>200</v>
      </c>
    </row>
    <row r="162" spans="1:3" x14ac:dyDescent="0.35">
      <c r="A162" s="18" t="s">
        <v>266</v>
      </c>
      <c r="B162" s="19">
        <v>1</v>
      </c>
      <c r="C162" s="19">
        <v>25</v>
      </c>
    </row>
    <row r="163" spans="1:3" x14ac:dyDescent="0.35">
      <c r="A163" s="18" t="s">
        <v>386</v>
      </c>
      <c r="B163" s="19">
        <v>1</v>
      </c>
      <c r="C163" s="19">
        <v>300</v>
      </c>
    </row>
    <row r="164" spans="1:3" x14ac:dyDescent="0.35">
      <c r="A164" s="18" t="s">
        <v>301</v>
      </c>
      <c r="B164" s="19">
        <v>1</v>
      </c>
      <c r="C164" s="19">
        <v>80</v>
      </c>
    </row>
    <row r="165" spans="1:3" x14ac:dyDescent="0.35">
      <c r="A165" s="18" t="s">
        <v>549</v>
      </c>
      <c r="B165" s="19">
        <v>1</v>
      </c>
      <c r="C165" s="19">
        <v>500000</v>
      </c>
    </row>
    <row r="166" spans="1:3" x14ac:dyDescent="0.35">
      <c r="A166" s="18" t="s">
        <v>305</v>
      </c>
      <c r="B166" s="19">
        <v>1</v>
      </c>
      <c r="C166" s="19">
        <v>50</v>
      </c>
    </row>
    <row r="167" spans="1:3" x14ac:dyDescent="0.35">
      <c r="A167" s="18" t="s">
        <v>515</v>
      </c>
      <c r="B167" s="19">
        <v>1</v>
      </c>
      <c r="C167" s="19">
        <v>25</v>
      </c>
    </row>
    <row r="168" spans="1:3" x14ac:dyDescent="0.35">
      <c r="A168" s="18" t="s">
        <v>178</v>
      </c>
      <c r="B168" s="19">
        <v>1</v>
      </c>
      <c r="C168" s="19">
        <v>25</v>
      </c>
    </row>
    <row r="169" spans="1:3" x14ac:dyDescent="0.35">
      <c r="A169" s="18" t="s">
        <v>521</v>
      </c>
      <c r="B169" s="19">
        <v>1</v>
      </c>
      <c r="C169" s="19">
        <v>20</v>
      </c>
    </row>
    <row r="170" spans="1:3" x14ac:dyDescent="0.35">
      <c r="A170" s="18" t="s">
        <v>299</v>
      </c>
      <c r="B170" s="19">
        <v>1</v>
      </c>
      <c r="C170" s="19">
        <v>100</v>
      </c>
    </row>
    <row r="171" spans="1:3" x14ac:dyDescent="0.35">
      <c r="A171" s="18" t="s">
        <v>557</v>
      </c>
      <c r="B171" s="19">
        <v>1</v>
      </c>
      <c r="C171" s="19">
        <v>10000</v>
      </c>
    </row>
    <row r="172" spans="1:3" x14ac:dyDescent="0.35">
      <c r="A172" s="18" t="s">
        <v>155</v>
      </c>
      <c r="B172" s="19">
        <v>1</v>
      </c>
      <c r="C172" s="19">
        <v>100</v>
      </c>
    </row>
    <row r="173" spans="1:3" x14ac:dyDescent="0.35">
      <c r="A173" s="18" t="s">
        <v>529</v>
      </c>
      <c r="B173" s="19">
        <v>1</v>
      </c>
      <c r="C173" s="19">
        <v>20</v>
      </c>
    </row>
    <row r="174" spans="1:3" x14ac:dyDescent="0.35">
      <c r="A174" s="18" t="s">
        <v>104</v>
      </c>
      <c r="B174" s="19">
        <v>1</v>
      </c>
      <c r="C174" s="19">
        <v>20</v>
      </c>
    </row>
    <row r="175" spans="1:3" x14ac:dyDescent="0.35">
      <c r="A175" s="18" t="s">
        <v>535</v>
      </c>
      <c r="B175" s="19">
        <v>1</v>
      </c>
      <c r="C175" s="19">
        <v>50</v>
      </c>
    </row>
    <row r="176" spans="1:3" x14ac:dyDescent="0.35">
      <c r="A176" s="18" t="s">
        <v>93</v>
      </c>
      <c r="B176" s="19">
        <v>1</v>
      </c>
      <c r="C176" s="19">
        <v>10</v>
      </c>
    </row>
    <row r="177" spans="1:3" x14ac:dyDescent="0.35">
      <c r="A177" s="18" t="s">
        <v>566</v>
      </c>
      <c r="B177" s="19">
        <v>1</v>
      </c>
      <c r="C177" s="19">
        <v>40</v>
      </c>
    </row>
    <row r="178" spans="1:3" x14ac:dyDescent="0.35">
      <c r="A178" s="18" t="s">
        <v>166</v>
      </c>
      <c r="B178" s="19">
        <v>1</v>
      </c>
      <c r="C178" s="19">
        <v>10</v>
      </c>
    </row>
    <row r="179" spans="1:3" x14ac:dyDescent="0.35">
      <c r="A179" s="18" t="s">
        <v>570</v>
      </c>
      <c r="B179" s="19">
        <v>1</v>
      </c>
      <c r="C179" s="19">
        <v>300</v>
      </c>
    </row>
    <row r="180" spans="1:3" x14ac:dyDescent="0.35">
      <c r="A180" s="18" t="s">
        <v>157</v>
      </c>
      <c r="B180" s="19">
        <v>1</v>
      </c>
      <c r="C180" s="19">
        <v>25</v>
      </c>
    </row>
    <row r="181" spans="1:3" x14ac:dyDescent="0.35">
      <c r="A181" s="18" t="s">
        <v>575</v>
      </c>
      <c r="B181" s="19">
        <v>1</v>
      </c>
      <c r="C181" s="19">
        <v>20</v>
      </c>
    </row>
    <row r="182" spans="1:3" x14ac:dyDescent="0.35">
      <c r="A182" s="18" t="s">
        <v>42</v>
      </c>
      <c r="B182" s="19">
        <v>1</v>
      </c>
      <c r="C182" s="19">
        <v>100</v>
      </c>
    </row>
    <row r="183" spans="1:3" x14ac:dyDescent="0.35">
      <c r="A183" s="18" t="s">
        <v>583</v>
      </c>
      <c r="B183" s="19">
        <v>1</v>
      </c>
      <c r="C183" s="19">
        <v>50</v>
      </c>
    </row>
    <row r="184" spans="1:3" x14ac:dyDescent="0.35">
      <c r="A184" s="18" t="s">
        <v>292</v>
      </c>
      <c r="B184" s="19">
        <v>1</v>
      </c>
      <c r="C184" s="19">
        <v>25</v>
      </c>
    </row>
    <row r="185" spans="1:3" x14ac:dyDescent="0.35">
      <c r="A185" s="18" t="s">
        <v>588</v>
      </c>
      <c r="B185" s="19">
        <v>1</v>
      </c>
      <c r="C185" s="19">
        <v>10</v>
      </c>
    </row>
    <row r="186" spans="1:3" x14ac:dyDescent="0.35">
      <c r="A186" s="18" t="s">
        <v>277</v>
      </c>
      <c r="B186" s="19">
        <v>1</v>
      </c>
      <c r="C186" s="19">
        <v>25</v>
      </c>
    </row>
    <row r="187" spans="1:3" x14ac:dyDescent="0.35">
      <c r="A187" s="18" t="s">
        <v>593</v>
      </c>
      <c r="B187" s="19">
        <v>1</v>
      </c>
      <c r="C187" s="19">
        <v>50</v>
      </c>
    </row>
    <row r="188" spans="1:3" x14ac:dyDescent="0.35">
      <c r="A188" s="18" t="s">
        <v>316</v>
      </c>
      <c r="B188" s="19">
        <v>1</v>
      </c>
      <c r="C188" s="19">
        <v>100</v>
      </c>
    </row>
    <row r="189" spans="1:3" x14ac:dyDescent="0.35">
      <c r="A189" s="18" t="s">
        <v>612</v>
      </c>
      <c r="B189" s="19">
        <v>1</v>
      </c>
      <c r="C189" s="19">
        <v>10</v>
      </c>
    </row>
    <row r="190" spans="1:3" x14ac:dyDescent="0.35">
      <c r="A190" s="18" t="s">
        <v>232</v>
      </c>
      <c r="B190" s="19">
        <v>1</v>
      </c>
      <c r="C190" s="19">
        <v>10</v>
      </c>
    </row>
    <row r="191" spans="1:3" x14ac:dyDescent="0.35">
      <c r="A191" s="18" t="s">
        <v>615</v>
      </c>
      <c r="B191" s="19">
        <v>1</v>
      </c>
      <c r="C191" s="19">
        <v>25</v>
      </c>
    </row>
    <row r="192" spans="1:3" x14ac:dyDescent="0.35">
      <c r="A192" s="18" t="s">
        <v>622</v>
      </c>
      <c r="B192" s="19">
        <v>1</v>
      </c>
      <c r="C192" s="19">
        <v>10</v>
      </c>
    </row>
    <row r="193" spans="1:3" x14ac:dyDescent="0.35">
      <c r="A193" s="18" t="s">
        <v>110</v>
      </c>
      <c r="B193" s="19">
        <v>1</v>
      </c>
      <c r="C193" s="19">
        <v>100</v>
      </c>
    </row>
    <row r="194" spans="1:3" x14ac:dyDescent="0.35">
      <c r="A194" s="18" t="s">
        <v>309</v>
      </c>
      <c r="B194" s="19">
        <v>1</v>
      </c>
      <c r="C194" s="19">
        <v>50</v>
      </c>
    </row>
    <row r="195" spans="1:3" x14ac:dyDescent="0.35">
      <c r="A195" s="18" t="s">
        <v>307</v>
      </c>
      <c r="B195" s="19">
        <v>1</v>
      </c>
      <c r="C195" s="19">
        <v>50</v>
      </c>
    </row>
    <row r="196" spans="1:3" x14ac:dyDescent="0.35">
      <c r="A196" s="18" t="s">
        <v>125</v>
      </c>
      <c r="B196" s="19">
        <v>198</v>
      </c>
      <c r="C196" s="19">
        <v>523895.11</v>
      </c>
    </row>
  </sheetData>
  <autoFilter ref="A3:C1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26"/>
  <sheetViews>
    <sheetView topLeftCell="A197" workbookViewId="0">
      <selection activeCell="G230" sqref="G230"/>
    </sheetView>
  </sheetViews>
  <sheetFormatPr defaultRowHeight="12.75" x14ac:dyDescent="0.35"/>
  <cols>
    <col min="1" max="3" width="8" bestFit="1" customWidth="1"/>
    <col min="4" max="4" width="12" style="1" bestFit="1" customWidth="1"/>
    <col min="5" max="5" width="10.19921875" customWidth="1"/>
    <col min="6" max="6" width="10" customWidth="1"/>
    <col min="7" max="7" width="8" bestFit="1" customWidth="1"/>
    <col min="8" max="8" width="10.53125" customWidth="1"/>
    <col min="9" max="11" width="11.53125" customWidth="1"/>
    <col min="12" max="12" width="37.53125" customWidth="1"/>
    <col min="13" max="13" width="16" bestFit="1" customWidth="1"/>
    <col min="14" max="14" width="101" bestFit="1" customWidth="1"/>
    <col min="15" max="15" width="12.73046875" customWidth="1"/>
    <col min="16" max="16" width="16" bestFit="1" customWidth="1"/>
    <col min="17" max="17" width="30" bestFit="1" customWidth="1"/>
    <col min="18" max="18" width="7.73046875" customWidth="1"/>
    <col min="19" max="19" width="8.73046875" customWidth="1"/>
    <col min="20" max="21" width="16" bestFit="1" customWidth="1"/>
    <col min="22" max="22" width="100" bestFit="1" customWidth="1"/>
    <col min="23" max="23" width="16" bestFit="1" customWidth="1"/>
    <col min="24" max="24" width="100" bestFit="1" customWidth="1"/>
    <col min="25" max="25" width="16" bestFit="1" customWidth="1"/>
    <col min="26" max="26" width="100" bestFit="1" customWidth="1"/>
    <col min="27" max="27" width="16" bestFit="1" customWidth="1"/>
    <col min="28" max="28" width="100" bestFit="1" customWidth="1"/>
    <col min="29" max="29" width="16" bestFit="1" customWidth="1"/>
    <col min="30" max="30" width="100" bestFit="1" customWidth="1"/>
    <col min="31" max="31" width="16" bestFit="1" customWidth="1"/>
    <col min="32" max="32" width="100" bestFit="1" customWidth="1"/>
    <col min="33" max="33" width="16" bestFit="1" customWidth="1"/>
    <col min="34" max="34" width="100" bestFit="1" customWidth="1"/>
    <col min="35" max="35" width="16" bestFit="1" customWidth="1"/>
    <col min="36" max="37" width="100" bestFit="1" customWidth="1"/>
    <col min="38" max="38" width="250" bestFit="1" customWidth="1"/>
    <col min="39" max="39" width="100" bestFit="1" customWidth="1"/>
    <col min="40" max="40" width="200" bestFit="1" customWidth="1"/>
    <col min="41" max="41" width="100" bestFit="1" customWidth="1"/>
  </cols>
  <sheetData>
    <row r="1" spans="1:4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662</v>
      </c>
      <c r="N1" t="s">
        <v>12</v>
      </c>
      <c r="O1" t="s">
        <v>872</v>
      </c>
      <c r="P1" t="s">
        <v>13</v>
      </c>
      <c r="Q1" t="s">
        <v>14</v>
      </c>
      <c r="R1" t="s">
        <v>15</v>
      </c>
      <c r="S1" t="s">
        <v>873</v>
      </c>
      <c r="T1" t="s">
        <v>16</v>
      </c>
      <c r="U1" t="s">
        <v>17</v>
      </c>
      <c r="V1" t="s">
        <v>150</v>
      </c>
      <c r="W1" t="s">
        <v>18</v>
      </c>
      <c r="X1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t="s">
        <v>25</v>
      </c>
      <c r="AE1" t="s">
        <v>26</v>
      </c>
      <c r="AF1" t="s">
        <v>27</v>
      </c>
      <c r="AG1" t="s">
        <v>28</v>
      </c>
      <c r="AH1" t="s">
        <v>29</v>
      </c>
      <c r="AI1" t="s">
        <v>30</v>
      </c>
      <c r="AJ1" t="s">
        <v>31</v>
      </c>
      <c r="AK1" t="s">
        <v>32</v>
      </c>
      <c r="AL1" t="s">
        <v>33</v>
      </c>
      <c r="AM1" t="s">
        <v>34</v>
      </c>
      <c r="AN1" t="s">
        <v>35</v>
      </c>
      <c r="AO1" t="s">
        <v>36</v>
      </c>
      <c r="AP1" t="s">
        <v>37</v>
      </c>
      <c r="AQ1" t="s">
        <v>38</v>
      </c>
      <c r="AR1" t="s">
        <v>39</v>
      </c>
    </row>
    <row r="2" spans="1:44" x14ac:dyDescent="0.35">
      <c r="A2">
        <v>68425</v>
      </c>
      <c r="B2">
        <v>2020</v>
      </c>
      <c r="C2">
        <v>1</v>
      </c>
      <c r="D2" s="1">
        <v>44074</v>
      </c>
      <c r="E2">
        <v>100</v>
      </c>
      <c r="F2" t="s">
        <v>40</v>
      </c>
      <c r="G2">
        <v>1</v>
      </c>
      <c r="K2" t="s">
        <v>41</v>
      </c>
      <c r="L2" t="s">
        <v>42</v>
      </c>
      <c r="M2" t="s">
        <v>663</v>
      </c>
      <c r="N2" t="s">
        <v>43</v>
      </c>
      <c r="O2" t="s">
        <v>874</v>
      </c>
      <c r="U2" t="s">
        <v>44</v>
      </c>
      <c r="V2" t="s">
        <v>45</v>
      </c>
      <c r="AB2" t="s">
        <v>46</v>
      </c>
      <c r="AC2" t="s">
        <v>47</v>
      </c>
      <c r="AD2" t="s">
        <v>48</v>
      </c>
      <c r="AE2" t="s">
        <v>49</v>
      </c>
      <c r="AF2" t="s">
        <v>50</v>
      </c>
      <c r="AG2" t="s">
        <v>51</v>
      </c>
      <c r="AJ2" t="s">
        <v>52</v>
      </c>
      <c r="AK2" t="s">
        <v>53</v>
      </c>
      <c r="AL2" t="s">
        <v>54</v>
      </c>
      <c r="AM2" t="s">
        <v>55</v>
      </c>
      <c r="AP2" t="s">
        <v>56</v>
      </c>
      <c r="AQ2" t="s">
        <v>57</v>
      </c>
      <c r="AR2" t="s">
        <v>58</v>
      </c>
    </row>
    <row r="3" spans="1:44" x14ac:dyDescent="0.35">
      <c r="A3">
        <v>68679</v>
      </c>
      <c r="B3">
        <v>2020</v>
      </c>
      <c r="C3">
        <v>1</v>
      </c>
      <c r="D3" s="1">
        <v>44075</v>
      </c>
      <c r="E3">
        <v>100</v>
      </c>
      <c r="F3" t="s">
        <v>59</v>
      </c>
      <c r="G3">
        <v>1</v>
      </c>
      <c r="K3" t="s">
        <v>41</v>
      </c>
      <c r="L3" t="s">
        <v>60</v>
      </c>
      <c r="M3" t="s">
        <v>664</v>
      </c>
      <c r="N3" t="s">
        <v>43</v>
      </c>
      <c r="O3" t="s">
        <v>874</v>
      </c>
      <c r="U3" t="s">
        <v>44</v>
      </c>
      <c r="V3" t="s">
        <v>45</v>
      </c>
      <c r="AB3" t="s">
        <v>46</v>
      </c>
      <c r="AC3" t="s">
        <v>47</v>
      </c>
      <c r="AD3" t="s">
        <v>48</v>
      </c>
      <c r="AE3" t="s">
        <v>49</v>
      </c>
      <c r="AF3" t="s">
        <v>50</v>
      </c>
      <c r="AG3" t="s">
        <v>51</v>
      </c>
      <c r="AJ3" t="s">
        <v>52</v>
      </c>
      <c r="AK3" t="s">
        <v>53</v>
      </c>
      <c r="AL3" t="s">
        <v>54</v>
      </c>
      <c r="AM3" t="s">
        <v>55</v>
      </c>
      <c r="AP3" t="s">
        <v>56</v>
      </c>
      <c r="AQ3" t="s">
        <v>61</v>
      </c>
      <c r="AR3" t="s">
        <v>58</v>
      </c>
    </row>
    <row r="4" spans="1:44" x14ac:dyDescent="0.35">
      <c r="A4">
        <v>68767</v>
      </c>
      <c r="B4">
        <v>2020</v>
      </c>
      <c r="C4">
        <v>1</v>
      </c>
      <c r="D4" s="1">
        <v>44075</v>
      </c>
      <c r="E4">
        <v>100</v>
      </c>
      <c r="F4" t="s">
        <v>62</v>
      </c>
      <c r="G4">
        <v>1</v>
      </c>
      <c r="K4" t="s">
        <v>41</v>
      </c>
      <c r="L4" t="s">
        <v>63</v>
      </c>
      <c r="M4" t="s">
        <v>665</v>
      </c>
      <c r="N4" t="s">
        <v>43</v>
      </c>
      <c r="O4" t="s">
        <v>874</v>
      </c>
      <c r="U4" t="s">
        <v>44</v>
      </c>
      <c r="V4" t="s">
        <v>45</v>
      </c>
      <c r="AB4" t="s">
        <v>46</v>
      </c>
      <c r="AC4" t="s">
        <v>47</v>
      </c>
      <c r="AD4" t="s">
        <v>48</v>
      </c>
      <c r="AE4" t="s">
        <v>49</v>
      </c>
      <c r="AF4" t="s">
        <v>50</v>
      </c>
      <c r="AG4" t="s">
        <v>51</v>
      </c>
      <c r="AJ4" t="s">
        <v>52</v>
      </c>
      <c r="AK4" t="s">
        <v>53</v>
      </c>
      <c r="AL4" t="s">
        <v>54</v>
      </c>
      <c r="AM4" t="s">
        <v>55</v>
      </c>
      <c r="AP4" t="s">
        <v>56</v>
      </c>
      <c r="AQ4" t="s">
        <v>61</v>
      </c>
      <c r="AR4" t="s">
        <v>58</v>
      </c>
    </row>
    <row r="5" spans="1:44" x14ac:dyDescent="0.35">
      <c r="A5">
        <v>68768</v>
      </c>
      <c r="B5">
        <v>2020</v>
      </c>
      <c r="C5">
        <v>1</v>
      </c>
      <c r="D5" s="1">
        <v>44075</v>
      </c>
      <c r="E5">
        <v>100</v>
      </c>
      <c r="F5" t="s">
        <v>64</v>
      </c>
      <c r="G5">
        <v>1</v>
      </c>
      <c r="K5" t="s">
        <v>41</v>
      </c>
      <c r="L5" t="s">
        <v>65</v>
      </c>
      <c r="N5" t="s">
        <v>66</v>
      </c>
      <c r="O5" t="s">
        <v>875</v>
      </c>
      <c r="U5" t="s">
        <v>44</v>
      </c>
      <c r="V5" t="s">
        <v>45</v>
      </c>
      <c r="AB5" t="s">
        <v>46</v>
      </c>
      <c r="AC5" t="s">
        <v>47</v>
      </c>
      <c r="AD5" t="s">
        <v>48</v>
      </c>
      <c r="AE5" t="s">
        <v>49</v>
      </c>
      <c r="AF5" t="s">
        <v>50</v>
      </c>
      <c r="AG5" t="s">
        <v>51</v>
      </c>
      <c r="AJ5" t="s">
        <v>52</v>
      </c>
      <c r="AK5" t="s">
        <v>53</v>
      </c>
      <c r="AL5" t="s">
        <v>54</v>
      </c>
      <c r="AM5" t="s">
        <v>55</v>
      </c>
      <c r="AP5" t="s">
        <v>56</v>
      </c>
      <c r="AQ5" t="s">
        <v>61</v>
      </c>
      <c r="AR5" t="s">
        <v>58</v>
      </c>
    </row>
    <row r="6" spans="1:44" x14ac:dyDescent="0.35">
      <c r="A6">
        <v>68770</v>
      </c>
      <c r="B6">
        <v>2020</v>
      </c>
      <c r="C6">
        <v>1</v>
      </c>
      <c r="D6" s="1">
        <v>44075</v>
      </c>
      <c r="E6">
        <v>25</v>
      </c>
      <c r="F6" t="s">
        <v>67</v>
      </c>
      <c r="G6">
        <v>1</v>
      </c>
      <c r="K6" t="s">
        <v>41</v>
      </c>
      <c r="L6" t="s">
        <v>68</v>
      </c>
      <c r="M6" t="s">
        <v>666</v>
      </c>
      <c r="N6" t="s">
        <v>43</v>
      </c>
      <c r="O6" t="s">
        <v>874</v>
      </c>
      <c r="U6" t="s">
        <v>44</v>
      </c>
      <c r="V6" t="s">
        <v>45</v>
      </c>
      <c r="AB6" t="s">
        <v>46</v>
      </c>
      <c r="AC6" t="s">
        <v>47</v>
      </c>
      <c r="AD6" t="s">
        <v>48</v>
      </c>
      <c r="AE6" t="s">
        <v>49</v>
      </c>
      <c r="AF6" t="s">
        <v>50</v>
      </c>
      <c r="AG6" t="s">
        <v>51</v>
      </c>
      <c r="AJ6" t="s">
        <v>52</v>
      </c>
      <c r="AK6" t="s">
        <v>53</v>
      </c>
      <c r="AL6" t="s">
        <v>54</v>
      </c>
      <c r="AM6" t="s">
        <v>55</v>
      </c>
      <c r="AP6" t="s">
        <v>56</v>
      </c>
      <c r="AQ6" t="s">
        <v>61</v>
      </c>
      <c r="AR6" t="s">
        <v>58</v>
      </c>
    </row>
    <row r="7" spans="1:44" x14ac:dyDescent="0.35">
      <c r="A7">
        <v>68771</v>
      </c>
      <c r="B7">
        <v>2020</v>
      </c>
      <c r="C7">
        <v>1</v>
      </c>
      <c r="D7" s="1">
        <v>44075</v>
      </c>
      <c r="E7">
        <v>11.11</v>
      </c>
      <c r="F7" t="s">
        <v>69</v>
      </c>
      <c r="G7">
        <v>1</v>
      </c>
      <c r="K7" t="s">
        <v>41</v>
      </c>
      <c r="L7" t="s">
        <v>70</v>
      </c>
      <c r="M7" t="s">
        <v>667</v>
      </c>
      <c r="N7" t="s">
        <v>43</v>
      </c>
      <c r="O7" t="s">
        <v>874</v>
      </c>
      <c r="U7" t="s">
        <v>44</v>
      </c>
      <c r="V7" t="s">
        <v>45</v>
      </c>
      <c r="AB7" t="s">
        <v>46</v>
      </c>
      <c r="AC7" t="s">
        <v>47</v>
      </c>
      <c r="AD7" t="s">
        <v>48</v>
      </c>
      <c r="AE7" t="s">
        <v>49</v>
      </c>
      <c r="AF7" t="s">
        <v>50</v>
      </c>
      <c r="AG7" t="s">
        <v>51</v>
      </c>
      <c r="AJ7" t="s">
        <v>52</v>
      </c>
      <c r="AK7" t="s">
        <v>53</v>
      </c>
      <c r="AL7" t="s">
        <v>54</v>
      </c>
      <c r="AM7" t="s">
        <v>55</v>
      </c>
      <c r="AP7" t="s">
        <v>56</v>
      </c>
      <c r="AQ7" t="s">
        <v>61</v>
      </c>
      <c r="AR7" t="s">
        <v>58</v>
      </c>
    </row>
    <row r="8" spans="1:44" x14ac:dyDescent="0.35">
      <c r="A8">
        <v>68772</v>
      </c>
      <c r="B8">
        <v>2020</v>
      </c>
      <c r="C8">
        <v>1</v>
      </c>
      <c r="D8" s="1">
        <v>44075</v>
      </c>
      <c r="E8">
        <v>10</v>
      </c>
      <c r="F8" t="s">
        <v>71</v>
      </c>
      <c r="G8">
        <v>1</v>
      </c>
      <c r="K8" t="s">
        <v>41</v>
      </c>
      <c r="L8" t="s">
        <v>72</v>
      </c>
      <c r="M8" t="s">
        <v>668</v>
      </c>
      <c r="N8" t="s">
        <v>43</v>
      </c>
      <c r="O8" t="s">
        <v>874</v>
      </c>
      <c r="U8" t="s">
        <v>44</v>
      </c>
      <c r="V8" t="s">
        <v>45</v>
      </c>
      <c r="AB8" t="s">
        <v>46</v>
      </c>
      <c r="AC8" t="s">
        <v>47</v>
      </c>
      <c r="AD8" t="s">
        <v>48</v>
      </c>
      <c r="AE8" t="s">
        <v>49</v>
      </c>
      <c r="AF8" t="s">
        <v>50</v>
      </c>
      <c r="AG8" t="s">
        <v>51</v>
      </c>
      <c r="AJ8" t="s">
        <v>52</v>
      </c>
      <c r="AK8" t="s">
        <v>53</v>
      </c>
      <c r="AL8" t="s">
        <v>54</v>
      </c>
      <c r="AM8" t="s">
        <v>55</v>
      </c>
      <c r="AP8" t="s">
        <v>56</v>
      </c>
      <c r="AQ8" t="s">
        <v>61</v>
      </c>
      <c r="AR8" t="s">
        <v>58</v>
      </c>
    </row>
    <row r="9" spans="1:44" x14ac:dyDescent="0.35">
      <c r="A9">
        <v>68854</v>
      </c>
      <c r="B9">
        <v>2020</v>
      </c>
      <c r="C9">
        <v>1</v>
      </c>
      <c r="D9" s="1">
        <v>44076</v>
      </c>
      <c r="E9">
        <v>100</v>
      </c>
      <c r="F9" t="s">
        <v>73</v>
      </c>
      <c r="G9">
        <v>1</v>
      </c>
      <c r="K9" t="s">
        <v>41</v>
      </c>
      <c r="L9" t="s">
        <v>74</v>
      </c>
      <c r="M9" t="s">
        <v>669</v>
      </c>
      <c r="N9" t="s">
        <v>43</v>
      </c>
      <c r="O9" t="s">
        <v>874</v>
      </c>
      <c r="U9" t="s">
        <v>44</v>
      </c>
      <c r="V9" t="s">
        <v>45</v>
      </c>
      <c r="AB9" t="s">
        <v>46</v>
      </c>
      <c r="AC9" t="s">
        <v>47</v>
      </c>
      <c r="AD9" t="s">
        <v>48</v>
      </c>
      <c r="AE9" t="s">
        <v>49</v>
      </c>
      <c r="AF9" t="s">
        <v>50</v>
      </c>
      <c r="AG9" t="s">
        <v>51</v>
      </c>
      <c r="AJ9" t="s">
        <v>52</v>
      </c>
      <c r="AK9" t="s">
        <v>53</v>
      </c>
      <c r="AL9" t="s">
        <v>54</v>
      </c>
      <c r="AM9" t="s">
        <v>55</v>
      </c>
      <c r="AP9" t="s">
        <v>56</v>
      </c>
      <c r="AQ9" t="s">
        <v>75</v>
      </c>
      <c r="AR9" t="s">
        <v>58</v>
      </c>
    </row>
    <row r="10" spans="1:44" x14ac:dyDescent="0.35">
      <c r="A10">
        <v>68855</v>
      </c>
      <c r="B10">
        <v>2020</v>
      </c>
      <c r="C10">
        <v>1</v>
      </c>
      <c r="D10" s="1">
        <v>44076</v>
      </c>
      <c r="E10">
        <v>100</v>
      </c>
      <c r="F10" t="s">
        <v>76</v>
      </c>
      <c r="G10">
        <v>1</v>
      </c>
      <c r="K10" t="s">
        <v>41</v>
      </c>
      <c r="L10" t="s">
        <v>77</v>
      </c>
      <c r="M10" t="s">
        <v>670</v>
      </c>
      <c r="N10" t="s">
        <v>43</v>
      </c>
      <c r="O10" t="s">
        <v>874</v>
      </c>
      <c r="U10" t="s">
        <v>44</v>
      </c>
      <c r="V10" t="s">
        <v>45</v>
      </c>
      <c r="AB10" t="s">
        <v>46</v>
      </c>
      <c r="AC10" t="s">
        <v>47</v>
      </c>
      <c r="AD10" t="s">
        <v>48</v>
      </c>
      <c r="AE10" t="s">
        <v>49</v>
      </c>
      <c r="AF10" t="s">
        <v>50</v>
      </c>
      <c r="AG10" t="s">
        <v>51</v>
      </c>
      <c r="AJ10" t="s">
        <v>52</v>
      </c>
      <c r="AK10" t="s">
        <v>53</v>
      </c>
      <c r="AL10" t="s">
        <v>54</v>
      </c>
      <c r="AM10" t="s">
        <v>55</v>
      </c>
      <c r="AP10" t="s">
        <v>56</v>
      </c>
      <c r="AQ10" t="s">
        <v>75</v>
      </c>
      <c r="AR10" t="s">
        <v>58</v>
      </c>
    </row>
    <row r="11" spans="1:44" x14ac:dyDescent="0.35">
      <c r="A11">
        <v>68858</v>
      </c>
      <c r="B11">
        <v>2020</v>
      </c>
      <c r="C11">
        <v>1</v>
      </c>
      <c r="D11" s="1">
        <v>44076</v>
      </c>
      <c r="E11">
        <v>30</v>
      </c>
      <c r="F11" t="s">
        <v>78</v>
      </c>
      <c r="G11">
        <v>1</v>
      </c>
      <c r="K11" t="s">
        <v>41</v>
      </c>
      <c r="L11" t="s">
        <v>79</v>
      </c>
      <c r="M11" t="s">
        <v>671</v>
      </c>
      <c r="N11" t="s">
        <v>43</v>
      </c>
      <c r="O11" t="s">
        <v>874</v>
      </c>
      <c r="U11" t="s">
        <v>44</v>
      </c>
      <c r="V11" t="s">
        <v>45</v>
      </c>
      <c r="AB11" t="s">
        <v>46</v>
      </c>
      <c r="AC11" t="s">
        <v>47</v>
      </c>
      <c r="AD11" t="s">
        <v>48</v>
      </c>
      <c r="AE11" t="s">
        <v>49</v>
      </c>
      <c r="AF11" t="s">
        <v>50</v>
      </c>
      <c r="AG11" t="s">
        <v>51</v>
      </c>
      <c r="AJ11" t="s">
        <v>52</v>
      </c>
      <c r="AK11" t="s">
        <v>53</v>
      </c>
      <c r="AL11" t="s">
        <v>54</v>
      </c>
      <c r="AM11" t="s">
        <v>55</v>
      </c>
      <c r="AP11" t="s">
        <v>56</v>
      </c>
      <c r="AQ11" t="s">
        <v>75</v>
      </c>
      <c r="AR11" t="s">
        <v>58</v>
      </c>
    </row>
    <row r="12" spans="1:44" x14ac:dyDescent="0.35">
      <c r="A12">
        <v>68861</v>
      </c>
      <c r="B12">
        <v>2020</v>
      </c>
      <c r="C12">
        <v>1</v>
      </c>
      <c r="D12" s="1">
        <v>44076</v>
      </c>
      <c r="E12">
        <v>10</v>
      </c>
      <c r="F12" t="s">
        <v>80</v>
      </c>
      <c r="G12">
        <v>1</v>
      </c>
      <c r="K12" t="s">
        <v>41</v>
      </c>
      <c r="L12" t="s">
        <v>81</v>
      </c>
      <c r="M12" t="s">
        <v>672</v>
      </c>
      <c r="N12" t="s">
        <v>43</v>
      </c>
      <c r="O12" t="s">
        <v>874</v>
      </c>
      <c r="U12" t="s">
        <v>44</v>
      </c>
      <c r="V12" t="s">
        <v>45</v>
      </c>
      <c r="AB12" t="s">
        <v>46</v>
      </c>
      <c r="AC12" t="s">
        <v>47</v>
      </c>
      <c r="AD12" t="s">
        <v>48</v>
      </c>
      <c r="AE12" t="s">
        <v>49</v>
      </c>
      <c r="AF12" t="s">
        <v>50</v>
      </c>
      <c r="AG12" t="s">
        <v>51</v>
      </c>
      <c r="AJ12" t="s">
        <v>52</v>
      </c>
      <c r="AK12" t="s">
        <v>53</v>
      </c>
      <c r="AL12" t="s">
        <v>54</v>
      </c>
      <c r="AM12" t="s">
        <v>55</v>
      </c>
      <c r="AP12" t="s">
        <v>56</v>
      </c>
      <c r="AQ12" t="s">
        <v>75</v>
      </c>
      <c r="AR12" t="s">
        <v>58</v>
      </c>
    </row>
    <row r="13" spans="1:44" x14ac:dyDescent="0.35">
      <c r="A13">
        <v>69106</v>
      </c>
      <c r="B13">
        <v>2020</v>
      </c>
      <c r="C13">
        <v>1</v>
      </c>
      <c r="D13" s="1">
        <v>44077</v>
      </c>
      <c r="E13">
        <v>200</v>
      </c>
      <c r="F13" t="s">
        <v>82</v>
      </c>
      <c r="G13">
        <v>1</v>
      </c>
      <c r="K13" t="s">
        <v>41</v>
      </c>
      <c r="L13" t="s">
        <v>83</v>
      </c>
      <c r="M13" t="s">
        <v>673</v>
      </c>
      <c r="N13" t="s">
        <v>43</v>
      </c>
      <c r="O13" t="s">
        <v>874</v>
      </c>
      <c r="U13" t="s">
        <v>44</v>
      </c>
      <c r="V13" t="s">
        <v>45</v>
      </c>
      <c r="AB13" t="s">
        <v>46</v>
      </c>
      <c r="AC13" t="s">
        <v>47</v>
      </c>
      <c r="AD13" t="s">
        <v>48</v>
      </c>
      <c r="AE13" t="s">
        <v>49</v>
      </c>
      <c r="AF13" t="s">
        <v>50</v>
      </c>
      <c r="AG13" t="s">
        <v>51</v>
      </c>
      <c r="AJ13" t="s">
        <v>52</v>
      </c>
      <c r="AK13" t="s">
        <v>53</v>
      </c>
      <c r="AL13" t="s">
        <v>54</v>
      </c>
      <c r="AM13" t="s">
        <v>55</v>
      </c>
      <c r="AP13" t="s">
        <v>56</v>
      </c>
      <c r="AQ13" t="s">
        <v>84</v>
      </c>
      <c r="AR13" t="s">
        <v>58</v>
      </c>
    </row>
    <row r="14" spans="1:44" x14ac:dyDescent="0.35">
      <c r="A14">
        <v>69107</v>
      </c>
      <c r="B14">
        <v>2020</v>
      </c>
      <c r="C14">
        <v>1</v>
      </c>
      <c r="D14" s="1">
        <v>44077</v>
      </c>
      <c r="E14">
        <v>120</v>
      </c>
      <c r="F14" t="s">
        <v>85</v>
      </c>
      <c r="G14">
        <v>1</v>
      </c>
      <c r="K14" t="s">
        <v>41</v>
      </c>
      <c r="L14" t="s">
        <v>86</v>
      </c>
      <c r="M14" t="s">
        <v>674</v>
      </c>
      <c r="N14" t="s">
        <v>43</v>
      </c>
      <c r="O14" t="s">
        <v>874</v>
      </c>
      <c r="U14" t="s">
        <v>44</v>
      </c>
      <c r="V14" t="s">
        <v>45</v>
      </c>
      <c r="AB14" t="s">
        <v>46</v>
      </c>
      <c r="AC14" t="s">
        <v>47</v>
      </c>
      <c r="AD14" t="s">
        <v>48</v>
      </c>
      <c r="AE14" t="s">
        <v>49</v>
      </c>
      <c r="AF14" t="s">
        <v>50</v>
      </c>
      <c r="AG14" t="s">
        <v>51</v>
      </c>
      <c r="AJ14" t="s">
        <v>52</v>
      </c>
      <c r="AK14" t="s">
        <v>53</v>
      </c>
      <c r="AL14" t="s">
        <v>54</v>
      </c>
      <c r="AM14" t="s">
        <v>55</v>
      </c>
      <c r="AP14" t="s">
        <v>56</v>
      </c>
      <c r="AQ14" t="s">
        <v>84</v>
      </c>
      <c r="AR14" t="s">
        <v>58</v>
      </c>
    </row>
    <row r="15" spans="1:44" x14ac:dyDescent="0.35">
      <c r="A15">
        <v>69108</v>
      </c>
      <c r="B15">
        <v>2020</v>
      </c>
      <c r="C15">
        <v>1</v>
      </c>
      <c r="D15" s="1">
        <v>44077</v>
      </c>
      <c r="E15">
        <v>100</v>
      </c>
      <c r="F15" t="s">
        <v>87</v>
      </c>
      <c r="G15">
        <v>1</v>
      </c>
      <c r="K15" t="s">
        <v>41</v>
      </c>
      <c r="L15" t="s">
        <v>88</v>
      </c>
      <c r="M15" t="s">
        <v>675</v>
      </c>
      <c r="N15" t="s">
        <v>43</v>
      </c>
      <c r="O15" t="s">
        <v>874</v>
      </c>
      <c r="U15" t="s">
        <v>44</v>
      </c>
      <c r="V15" t="s">
        <v>45</v>
      </c>
      <c r="AB15" t="s">
        <v>46</v>
      </c>
      <c r="AC15" t="s">
        <v>47</v>
      </c>
      <c r="AD15" t="s">
        <v>48</v>
      </c>
      <c r="AE15" t="s">
        <v>49</v>
      </c>
      <c r="AF15" t="s">
        <v>50</v>
      </c>
      <c r="AG15" t="s">
        <v>51</v>
      </c>
      <c r="AJ15" t="s">
        <v>52</v>
      </c>
      <c r="AK15" t="s">
        <v>53</v>
      </c>
      <c r="AL15" t="s">
        <v>54</v>
      </c>
      <c r="AM15" t="s">
        <v>55</v>
      </c>
      <c r="AP15" t="s">
        <v>56</v>
      </c>
      <c r="AQ15" t="s">
        <v>84</v>
      </c>
      <c r="AR15" t="s">
        <v>58</v>
      </c>
    </row>
    <row r="16" spans="1:44" x14ac:dyDescent="0.35">
      <c r="A16">
        <v>69664</v>
      </c>
      <c r="B16">
        <v>2020</v>
      </c>
      <c r="C16">
        <v>1</v>
      </c>
      <c r="D16" s="1">
        <v>44078</v>
      </c>
      <c r="E16">
        <v>50</v>
      </c>
      <c r="F16" t="s">
        <v>89</v>
      </c>
      <c r="G16">
        <v>1</v>
      </c>
      <c r="K16" t="s">
        <v>41</v>
      </c>
      <c r="L16" t="s">
        <v>90</v>
      </c>
      <c r="M16" t="s">
        <v>676</v>
      </c>
      <c r="N16" t="s">
        <v>43</v>
      </c>
      <c r="O16" t="s">
        <v>874</v>
      </c>
      <c r="U16" t="s">
        <v>44</v>
      </c>
      <c r="V16" t="s">
        <v>45</v>
      </c>
      <c r="AB16" t="s">
        <v>46</v>
      </c>
      <c r="AC16" t="s">
        <v>47</v>
      </c>
      <c r="AD16" t="s">
        <v>48</v>
      </c>
      <c r="AE16" t="s">
        <v>49</v>
      </c>
      <c r="AF16" t="s">
        <v>50</v>
      </c>
      <c r="AG16" t="s">
        <v>51</v>
      </c>
      <c r="AJ16" t="s">
        <v>52</v>
      </c>
      <c r="AK16" t="s">
        <v>53</v>
      </c>
      <c r="AL16" t="s">
        <v>54</v>
      </c>
      <c r="AM16" t="s">
        <v>55</v>
      </c>
      <c r="AP16" t="s">
        <v>56</v>
      </c>
      <c r="AQ16" t="s">
        <v>91</v>
      </c>
      <c r="AR16" t="s">
        <v>58</v>
      </c>
    </row>
    <row r="17" spans="1:44" x14ac:dyDescent="0.35">
      <c r="A17">
        <v>69667</v>
      </c>
      <c r="B17">
        <v>2020</v>
      </c>
      <c r="C17">
        <v>1</v>
      </c>
      <c r="D17" s="1">
        <v>44078</v>
      </c>
      <c r="E17">
        <v>10</v>
      </c>
      <c r="F17" t="s">
        <v>92</v>
      </c>
      <c r="G17">
        <v>1</v>
      </c>
      <c r="K17" t="s">
        <v>41</v>
      </c>
      <c r="L17" t="s">
        <v>93</v>
      </c>
      <c r="M17" t="s">
        <v>677</v>
      </c>
      <c r="N17" t="s">
        <v>43</v>
      </c>
      <c r="O17" t="s">
        <v>874</v>
      </c>
      <c r="U17" t="s">
        <v>44</v>
      </c>
      <c r="V17" t="s">
        <v>45</v>
      </c>
      <c r="AB17" t="s">
        <v>46</v>
      </c>
      <c r="AC17" t="s">
        <v>47</v>
      </c>
      <c r="AD17" t="s">
        <v>48</v>
      </c>
      <c r="AE17" t="s">
        <v>49</v>
      </c>
      <c r="AF17" t="s">
        <v>50</v>
      </c>
      <c r="AG17" t="s">
        <v>51</v>
      </c>
      <c r="AJ17" t="s">
        <v>52</v>
      </c>
      <c r="AK17" t="s">
        <v>53</v>
      </c>
      <c r="AL17" t="s">
        <v>54</v>
      </c>
      <c r="AM17" t="s">
        <v>55</v>
      </c>
      <c r="AP17" t="s">
        <v>56</v>
      </c>
      <c r="AQ17" t="s">
        <v>164</v>
      </c>
      <c r="AR17" t="s">
        <v>112</v>
      </c>
    </row>
    <row r="18" spans="1:44" x14ac:dyDescent="0.35">
      <c r="A18">
        <v>75986</v>
      </c>
      <c r="B18">
        <v>2020</v>
      </c>
      <c r="C18">
        <v>1</v>
      </c>
      <c r="D18" s="1">
        <v>44078</v>
      </c>
      <c r="E18">
        <v>10</v>
      </c>
      <c r="F18" t="s">
        <v>165</v>
      </c>
      <c r="G18">
        <v>1</v>
      </c>
      <c r="K18" t="s">
        <v>41</v>
      </c>
      <c r="L18" t="s">
        <v>166</v>
      </c>
      <c r="N18" t="s">
        <v>43</v>
      </c>
      <c r="O18" t="s">
        <v>874</v>
      </c>
      <c r="U18" t="s">
        <v>44</v>
      </c>
      <c r="V18" t="s">
        <v>45</v>
      </c>
      <c r="AB18" t="s">
        <v>46</v>
      </c>
      <c r="AC18" t="s">
        <v>47</v>
      </c>
      <c r="AD18" t="s">
        <v>48</v>
      </c>
      <c r="AE18" t="s">
        <v>49</v>
      </c>
      <c r="AF18" t="s">
        <v>50</v>
      </c>
      <c r="AG18" t="s">
        <v>51</v>
      </c>
      <c r="AJ18" t="s">
        <v>52</v>
      </c>
      <c r="AK18" t="s">
        <v>53</v>
      </c>
      <c r="AL18" t="s">
        <v>54</v>
      </c>
      <c r="AM18" t="s">
        <v>55</v>
      </c>
      <c r="AP18" t="s">
        <v>56</v>
      </c>
      <c r="AQ18" t="s">
        <v>167</v>
      </c>
      <c r="AR18" t="s">
        <v>112</v>
      </c>
    </row>
    <row r="19" spans="1:44" x14ac:dyDescent="0.35">
      <c r="A19">
        <v>69755</v>
      </c>
      <c r="B19">
        <v>2020</v>
      </c>
      <c r="C19">
        <v>1</v>
      </c>
      <c r="D19" s="1">
        <v>44081</v>
      </c>
      <c r="E19">
        <v>20</v>
      </c>
      <c r="F19" t="s">
        <v>94</v>
      </c>
      <c r="G19">
        <v>8</v>
      </c>
      <c r="K19" t="s">
        <v>41</v>
      </c>
      <c r="L19" t="s">
        <v>95</v>
      </c>
      <c r="M19" t="s">
        <v>678</v>
      </c>
      <c r="N19" t="s">
        <v>43</v>
      </c>
      <c r="O19" t="s">
        <v>874</v>
      </c>
      <c r="U19" t="s">
        <v>44</v>
      </c>
      <c r="V19" t="s">
        <v>96</v>
      </c>
      <c r="AB19" t="s">
        <v>46</v>
      </c>
      <c r="AC19" t="s">
        <v>47</v>
      </c>
      <c r="AD19" t="s">
        <v>48</v>
      </c>
      <c r="AE19" t="s">
        <v>49</v>
      </c>
      <c r="AF19" t="s">
        <v>50</v>
      </c>
      <c r="AG19" t="s">
        <v>51</v>
      </c>
      <c r="AJ19" t="s">
        <v>52</v>
      </c>
      <c r="AK19" t="s">
        <v>53</v>
      </c>
      <c r="AL19" t="s">
        <v>54</v>
      </c>
      <c r="AM19" t="s">
        <v>55</v>
      </c>
      <c r="AP19" t="s">
        <v>97</v>
      </c>
      <c r="AQ19" t="s">
        <v>91</v>
      </c>
      <c r="AR19" t="s">
        <v>58</v>
      </c>
    </row>
    <row r="20" spans="1:44" x14ac:dyDescent="0.35">
      <c r="A20">
        <v>70026</v>
      </c>
      <c r="B20">
        <v>2020</v>
      </c>
      <c r="C20">
        <v>1</v>
      </c>
      <c r="D20" s="1">
        <v>44081</v>
      </c>
      <c r="E20">
        <v>100</v>
      </c>
      <c r="F20" t="s">
        <v>98</v>
      </c>
      <c r="G20">
        <v>1</v>
      </c>
      <c r="K20" t="s">
        <v>41</v>
      </c>
      <c r="L20" t="s">
        <v>99</v>
      </c>
      <c r="M20" t="s">
        <v>679</v>
      </c>
      <c r="N20" t="s">
        <v>43</v>
      </c>
      <c r="O20" t="s">
        <v>874</v>
      </c>
      <c r="U20" t="s">
        <v>44</v>
      </c>
      <c r="V20" t="s">
        <v>45</v>
      </c>
      <c r="AB20" t="s">
        <v>46</v>
      </c>
      <c r="AC20" t="s">
        <v>47</v>
      </c>
      <c r="AD20" t="s">
        <v>48</v>
      </c>
      <c r="AE20" t="s">
        <v>49</v>
      </c>
      <c r="AF20" t="s">
        <v>50</v>
      </c>
      <c r="AG20" t="s">
        <v>51</v>
      </c>
      <c r="AJ20" t="s">
        <v>52</v>
      </c>
      <c r="AK20" t="s">
        <v>53</v>
      </c>
      <c r="AL20" t="s">
        <v>54</v>
      </c>
      <c r="AM20" t="s">
        <v>55</v>
      </c>
      <c r="AP20" t="s">
        <v>56</v>
      </c>
      <c r="AQ20" t="s">
        <v>100</v>
      </c>
      <c r="AR20" t="s">
        <v>58</v>
      </c>
    </row>
    <row r="21" spans="1:44" x14ac:dyDescent="0.35">
      <c r="A21">
        <v>70027</v>
      </c>
      <c r="B21">
        <v>2020</v>
      </c>
      <c r="C21">
        <v>1</v>
      </c>
      <c r="D21" s="1">
        <v>44081</v>
      </c>
      <c r="E21">
        <v>100</v>
      </c>
      <c r="F21" t="s">
        <v>101</v>
      </c>
      <c r="G21">
        <v>1</v>
      </c>
      <c r="K21" t="s">
        <v>41</v>
      </c>
      <c r="L21" t="s">
        <v>102</v>
      </c>
      <c r="M21" t="s">
        <v>680</v>
      </c>
      <c r="N21" t="s">
        <v>43</v>
      </c>
      <c r="O21" t="s">
        <v>874</v>
      </c>
      <c r="U21" t="s">
        <v>44</v>
      </c>
      <c r="V21" t="s">
        <v>45</v>
      </c>
      <c r="AB21" t="s">
        <v>46</v>
      </c>
      <c r="AC21" t="s">
        <v>47</v>
      </c>
      <c r="AD21" t="s">
        <v>48</v>
      </c>
      <c r="AE21" t="s">
        <v>49</v>
      </c>
      <c r="AF21" t="s">
        <v>50</v>
      </c>
      <c r="AG21" t="s">
        <v>51</v>
      </c>
      <c r="AJ21" t="s">
        <v>52</v>
      </c>
      <c r="AK21" t="s">
        <v>53</v>
      </c>
      <c r="AL21" t="s">
        <v>54</v>
      </c>
      <c r="AM21" t="s">
        <v>55</v>
      </c>
      <c r="AP21" t="s">
        <v>56</v>
      </c>
      <c r="AQ21" t="s">
        <v>100</v>
      </c>
      <c r="AR21" t="s">
        <v>58</v>
      </c>
    </row>
    <row r="22" spans="1:44" x14ac:dyDescent="0.35">
      <c r="A22">
        <v>70030</v>
      </c>
      <c r="B22">
        <v>2020</v>
      </c>
      <c r="C22">
        <v>1</v>
      </c>
      <c r="D22" s="1">
        <v>44081</v>
      </c>
      <c r="E22">
        <v>20</v>
      </c>
      <c r="F22" t="s">
        <v>103</v>
      </c>
      <c r="G22">
        <v>1</v>
      </c>
      <c r="K22" t="s">
        <v>41</v>
      </c>
      <c r="L22" t="s">
        <v>104</v>
      </c>
      <c r="M22" t="s">
        <v>681</v>
      </c>
      <c r="N22" t="s">
        <v>43</v>
      </c>
      <c r="O22" t="s">
        <v>874</v>
      </c>
      <c r="U22" t="s">
        <v>44</v>
      </c>
      <c r="V22" t="s">
        <v>45</v>
      </c>
      <c r="AB22" t="s">
        <v>46</v>
      </c>
      <c r="AC22" t="s">
        <v>47</v>
      </c>
      <c r="AD22" t="s">
        <v>48</v>
      </c>
      <c r="AE22" t="s">
        <v>49</v>
      </c>
      <c r="AF22" t="s">
        <v>50</v>
      </c>
      <c r="AG22" t="s">
        <v>51</v>
      </c>
      <c r="AJ22" t="s">
        <v>52</v>
      </c>
      <c r="AK22" t="s">
        <v>53</v>
      </c>
      <c r="AL22" t="s">
        <v>54</v>
      </c>
      <c r="AM22" t="s">
        <v>55</v>
      </c>
      <c r="AP22" t="s">
        <v>56</v>
      </c>
      <c r="AQ22" t="s">
        <v>100</v>
      </c>
      <c r="AR22" t="s">
        <v>58</v>
      </c>
    </row>
    <row r="23" spans="1:44" x14ac:dyDescent="0.35">
      <c r="A23">
        <v>70031</v>
      </c>
      <c r="B23">
        <v>2020</v>
      </c>
      <c r="C23">
        <v>1</v>
      </c>
      <c r="D23" s="1">
        <v>44081</v>
      </c>
      <c r="E23">
        <v>10</v>
      </c>
      <c r="F23" t="s">
        <v>105</v>
      </c>
      <c r="G23">
        <v>1</v>
      </c>
      <c r="K23" t="s">
        <v>41</v>
      </c>
      <c r="L23" t="s">
        <v>106</v>
      </c>
      <c r="M23" t="s">
        <v>682</v>
      </c>
      <c r="N23" t="s">
        <v>43</v>
      </c>
      <c r="O23" t="s">
        <v>874</v>
      </c>
      <c r="U23" t="s">
        <v>44</v>
      </c>
      <c r="V23" t="s">
        <v>45</v>
      </c>
      <c r="AB23" t="s">
        <v>46</v>
      </c>
      <c r="AC23" t="s">
        <v>47</v>
      </c>
      <c r="AD23" t="s">
        <v>48</v>
      </c>
      <c r="AE23" t="s">
        <v>49</v>
      </c>
      <c r="AF23" t="s">
        <v>50</v>
      </c>
      <c r="AG23" t="s">
        <v>51</v>
      </c>
      <c r="AJ23" t="s">
        <v>52</v>
      </c>
      <c r="AK23" t="s">
        <v>53</v>
      </c>
      <c r="AL23" t="s">
        <v>54</v>
      </c>
      <c r="AM23" t="s">
        <v>55</v>
      </c>
      <c r="AP23" t="s">
        <v>56</v>
      </c>
      <c r="AQ23" t="s">
        <v>100</v>
      </c>
      <c r="AR23" t="s">
        <v>58</v>
      </c>
    </row>
    <row r="24" spans="1:44" x14ac:dyDescent="0.35">
      <c r="A24">
        <v>70032</v>
      </c>
      <c r="B24">
        <v>2020</v>
      </c>
      <c r="C24">
        <v>1</v>
      </c>
      <c r="D24" s="1">
        <v>44081</v>
      </c>
      <c r="E24">
        <v>10</v>
      </c>
      <c r="F24" t="s">
        <v>107</v>
      </c>
      <c r="G24">
        <v>1</v>
      </c>
      <c r="K24" t="s">
        <v>41</v>
      </c>
      <c r="L24" t="s">
        <v>108</v>
      </c>
      <c r="M24" t="s">
        <v>683</v>
      </c>
      <c r="N24" t="s">
        <v>43</v>
      </c>
      <c r="O24" t="s">
        <v>874</v>
      </c>
      <c r="U24" t="s">
        <v>44</v>
      </c>
      <c r="V24" t="s">
        <v>45</v>
      </c>
      <c r="AB24" t="s">
        <v>46</v>
      </c>
      <c r="AC24" t="s">
        <v>47</v>
      </c>
      <c r="AD24" t="s">
        <v>48</v>
      </c>
      <c r="AE24" t="s">
        <v>49</v>
      </c>
      <c r="AF24" t="s">
        <v>50</v>
      </c>
      <c r="AG24" t="s">
        <v>51</v>
      </c>
      <c r="AJ24" t="s">
        <v>52</v>
      </c>
      <c r="AK24" t="s">
        <v>53</v>
      </c>
      <c r="AL24" t="s">
        <v>54</v>
      </c>
      <c r="AM24" t="s">
        <v>55</v>
      </c>
      <c r="AP24" t="s">
        <v>56</v>
      </c>
      <c r="AQ24" t="s">
        <v>100</v>
      </c>
      <c r="AR24" t="s">
        <v>58</v>
      </c>
    </row>
    <row r="25" spans="1:44" x14ac:dyDescent="0.35">
      <c r="A25">
        <v>71330</v>
      </c>
      <c r="B25">
        <v>2020</v>
      </c>
      <c r="C25">
        <v>1</v>
      </c>
      <c r="D25" s="1">
        <v>44083</v>
      </c>
      <c r="E25">
        <v>100</v>
      </c>
      <c r="F25" t="s">
        <v>109</v>
      </c>
      <c r="G25">
        <v>1</v>
      </c>
      <c r="K25" t="s">
        <v>41</v>
      </c>
      <c r="L25" t="s">
        <v>110</v>
      </c>
      <c r="M25" t="s">
        <v>684</v>
      </c>
      <c r="N25" t="s">
        <v>43</v>
      </c>
      <c r="O25" t="s">
        <v>874</v>
      </c>
      <c r="U25" t="s">
        <v>44</v>
      </c>
      <c r="V25" t="s">
        <v>45</v>
      </c>
      <c r="AB25" t="s">
        <v>46</v>
      </c>
      <c r="AC25" t="s">
        <v>47</v>
      </c>
      <c r="AD25" t="s">
        <v>48</v>
      </c>
      <c r="AE25" t="s">
        <v>49</v>
      </c>
      <c r="AF25" t="s">
        <v>50</v>
      </c>
      <c r="AG25" t="s">
        <v>51</v>
      </c>
      <c r="AJ25" t="s">
        <v>52</v>
      </c>
      <c r="AK25" t="s">
        <v>53</v>
      </c>
      <c r="AL25" t="s">
        <v>54</v>
      </c>
      <c r="AM25" t="s">
        <v>55</v>
      </c>
      <c r="AP25" t="s">
        <v>56</v>
      </c>
      <c r="AQ25" t="s">
        <v>111</v>
      </c>
      <c r="AR25" t="s">
        <v>112</v>
      </c>
    </row>
    <row r="26" spans="1:44" x14ac:dyDescent="0.35">
      <c r="A26">
        <v>72050</v>
      </c>
      <c r="B26">
        <v>2020</v>
      </c>
      <c r="C26">
        <v>1</v>
      </c>
      <c r="D26" s="1">
        <v>44084</v>
      </c>
      <c r="E26">
        <v>10</v>
      </c>
      <c r="F26" t="s">
        <v>113</v>
      </c>
      <c r="G26">
        <v>1</v>
      </c>
      <c r="K26" t="s">
        <v>41</v>
      </c>
      <c r="L26" t="s">
        <v>114</v>
      </c>
      <c r="M26" t="s">
        <v>685</v>
      </c>
      <c r="N26" t="s">
        <v>43</v>
      </c>
      <c r="O26" t="s">
        <v>874</v>
      </c>
      <c r="U26" t="s">
        <v>44</v>
      </c>
      <c r="V26" t="s">
        <v>45</v>
      </c>
      <c r="AB26" t="s">
        <v>46</v>
      </c>
      <c r="AC26" t="s">
        <v>47</v>
      </c>
      <c r="AD26" t="s">
        <v>48</v>
      </c>
      <c r="AE26" t="s">
        <v>49</v>
      </c>
      <c r="AF26" t="s">
        <v>50</v>
      </c>
      <c r="AG26" t="s">
        <v>51</v>
      </c>
      <c r="AJ26" t="s">
        <v>52</v>
      </c>
      <c r="AK26" t="s">
        <v>53</v>
      </c>
      <c r="AL26" t="s">
        <v>54</v>
      </c>
      <c r="AM26" t="s">
        <v>55</v>
      </c>
      <c r="AP26" t="s">
        <v>56</v>
      </c>
      <c r="AQ26" t="s">
        <v>115</v>
      </c>
      <c r="AR26" t="s">
        <v>112</v>
      </c>
    </row>
    <row r="27" spans="1:44" x14ac:dyDescent="0.35">
      <c r="A27">
        <v>72694</v>
      </c>
      <c r="B27">
        <v>2020</v>
      </c>
      <c r="C27">
        <v>1</v>
      </c>
      <c r="D27" s="1">
        <v>44085</v>
      </c>
      <c r="E27">
        <v>5</v>
      </c>
      <c r="F27" t="s">
        <v>116</v>
      </c>
      <c r="G27">
        <v>1</v>
      </c>
      <c r="K27" t="s">
        <v>41</v>
      </c>
      <c r="L27" t="s">
        <v>117</v>
      </c>
      <c r="M27" t="s">
        <v>686</v>
      </c>
      <c r="N27" t="s">
        <v>43</v>
      </c>
      <c r="O27" t="s">
        <v>874</v>
      </c>
      <c r="U27" t="s">
        <v>44</v>
      </c>
      <c r="V27" t="s">
        <v>45</v>
      </c>
      <c r="AB27" t="s">
        <v>46</v>
      </c>
      <c r="AC27" t="s">
        <v>47</v>
      </c>
      <c r="AD27" t="s">
        <v>48</v>
      </c>
      <c r="AE27" t="s">
        <v>49</v>
      </c>
      <c r="AF27" t="s">
        <v>50</v>
      </c>
      <c r="AG27" t="s">
        <v>51</v>
      </c>
      <c r="AJ27" t="s">
        <v>52</v>
      </c>
      <c r="AK27" t="s">
        <v>53</v>
      </c>
      <c r="AL27" t="s">
        <v>54</v>
      </c>
      <c r="AM27" t="s">
        <v>55</v>
      </c>
      <c r="AP27" t="s">
        <v>56</v>
      </c>
      <c r="AQ27" t="s">
        <v>118</v>
      </c>
      <c r="AR27" t="s">
        <v>112</v>
      </c>
    </row>
    <row r="28" spans="1:44" x14ac:dyDescent="0.35">
      <c r="A28">
        <v>73514</v>
      </c>
      <c r="B28">
        <v>2020</v>
      </c>
      <c r="C28">
        <v>1</v>
      </c>
      <c r="D28" s="1">
        <v>44088</v>
      </c>
      <c r="E28">
        <v>100</v>
      </c>
      <c r="F28" t="s">
        <v>119</v>
      </c>
      <c r="G28">
        <v>1</v>
      </c>
      <c r="K28" t="s">
        <v>41</v>
      </c>
      <c r="L28" t="s">
        <v>120</v>
      </c>
      <c r="M28" t="s">
        <v>687</v>
      </c>
      <c r="N28" t="s">
        <v>43</v>
      </c>
      <c r="O28" t="s">
        <v>874</v>
      </c>
      <c r="U28" t="s">
        <v>44</v>
      </c>
      <c r="V28" t="s">
        <v>45</v>
      </c>
      <c r="AB28" t="s">
        <v>46</v>
      </c>
      <c r="AC28" t="s">
        <v>47</v>
      </c>
      <c r="AD28" t="s">
        <v>48</v>
      </c>
      <c r="AE28" t="s">
        <v>49</v>
      </c>
      <c r="AF28" t="s">
        <v>50</v>
      </c>
      <c r="AG28" t="s">
        <v>51</v>
      </c>
      <c r="AJ28" t="s">
        <v>52</v>
      </c>
      <c r="AK28" t="s">
        <v>53</v>
      </c>
      <c r="AL28" t="s">
        <v>54</v>
      </c>
      <c r="AM28" t="s">
        <v>55</v>
      </c>
      <c r="AP28" t="s">
        <v>56</v>
      </c>
      <c r="AQ28" t="s">
        <v>121</v>
      </c>
      <c r="AR28" t="s">
        <v>112</v>
      </c>
    </row>
    <row r="29" spans="1:44" x14ac:dyDescent="0.35">
      <c r="A29">
        <v>74637</v>
      </c>
      <c r="B29">
        <v>2020</v>
      </c>
      <c r="C29">
        <v>1</v>
      </c>
      <c r="D29" s="1">
        <v>44091</v>
      </c>
      <c r="E29">
        <v>10</v>
      </c>
      <c r="F29" t="s">
        <v>122</v>
      </c>
      <c r="G29">
        <v>1</v>
      </c>
      <c r="K29" t="s">
        <v>41</v>
      </c>
      <c r="L29" t="s">
        <v>123</v>
      </c>
      <c r="M29" t="s">
        <v>688</v>
      </c>
      <c r="N29" t="s">
        <v>43</v>
      </c>
      <c r="O29" t="s">
        <v>874</v>
      </c>
      <c r="U29" t="s">
        <v>44</v>
      </c>
      <c r="V29" t="s">
        <v>45</v>
      </c>
      <c r="AB29" t="s">
        <v>46</v>
      </c>
      <c r="AC29" t="s">
        <v>47</v>
      </c>
      <c r="AD29" t="s">
        <v>48</v>
      </c>
      <c r="AE29" t="s">
        <v>49</v>
      </c>
      <c r="AF29" t="s">
        <v>50</v>
      </c>
      <c r="AG29" t="s">
        <v>51</v>
      </c>
      <c r="AJ29" t="s">
        <v>52</v>
      </c>
      <c r="AK29" t="s">
        <v>53</v>
      </c>
      <c r="AL29" t="s">
        <v>54</v>
      </c>
      <c r="AM29" t="s">
        <v>55</v>
      </c>
      <c r="AP29" t="s">
        <v>56</v>
      </c>
      <c r="AQ29" t="s">
        <v>124</v>
      </c>
      <c r="AR29" t="s">
        <v>112</v>
      </c>
    </row>
    <row r="30" spans="1:44" x14ac:dyDescent="0.35">
      <c r="A30">
        <v>75354</v>
      </c>
      <c r="B30">
        <v>2020</v>
      </c>
      <c r="C30">
        <v>1</v>
      </c>
      <c r="D30" s="1">
        <v>44095</v>
      </c>
      <c r="E30">
        <v>50</v>
      </c>
      <c r="F30" t="s">
        <v>151</v>
      </c>
      <c r="G30">
        <v>8</v>
      </c>
      <c r="K30" t="s">
        <v>41</v>
      </c>
      <c r="L30" t="s">
        <v>152</v>
      </c>
      <c r="M30" t="s">
        <v>689</v>
      </c>
      <c r="N30" t="s">
        <v>43</v>
      </c>
      <c r="O30" t="s">
        <v>874</v>
      </c>
      <c r="U30" t="s">
        <v>44</v>
      </c>
      <c r="V30" t="s">
        <v>96</v>
      </c>
      <c r="AB30" t="s">
        <v>46</v>
      </c>
      <c r="AC30" t="s">
        <v>47</v>
      </c>
      <c r="AD30" t="s">
        <v>48</v>
      </c>
      <c r="AE30" t="s">
        <v>49</v>
      </c>
      <c r="AF30" t="s">
        <v>50</v>
      </c>
      <c r="AG30" t="s">
        <v>51</v>
      </c>
      <c r="AJ30" t="s">
        <v>52</v>
      </c>
      <c r="AK30" t="s">
        <v>53</v>
      </c>
      <c r="AL30" t="s">
        <v>54</v>
      </c>
      <c r="AM30" t="s">
        <v>55</v>
      </c>
      <c r="AP30" t="s">
        <v>97</v>
      </c>
      <c r="AQ30" t="s">
        <v>153</v>
      </c>
      <c r="AR30" t="s">
        <v>112</v>
      </c>
    </row>
    <row r="31" spans="1:44" x14ac:dyDescent="0.35">
      <c r="A31">
        <v>75488</v>
      </c>
      <c r="B31">
        <v>2020</v>
      </c>
      <c r="C31">
        <v>1</v>
      </c>
      <c r="D31" s="1">
        <v>44095</v>
      </c>
      <c r="E31">
        <v>100</v>
      </c>
      <c r="F31" t="s">
        <v>154</v>
      </c>
      <c r="G31">
        <v>8</v>
      </c>
      <c r="K31" t="s">
        <v>41</v>
      </c>
      <c r="L31" t="s">
        <v>155</v>
      </c>
      <c r="M31" t="s">
        <v>690</v>
      </c>
      <c r="N31" t="s">
        <v>43</v>
      </c>
      <c r="O31" t="s">
        <v>874</v>
      </c>
      <c r="U31" t="s">
        <v>44</v>
      </c>
      <c r="V31" t="s">
        <v>96</v>
      </c>
      <c r="AB31" t="s">
        <v>46</v>
      </c>
      <c r="AC31" t="s">
        <v>47</v>
      </c>
      <c r="AD31" t="s">
        <v>48</v>
      </c>
      <c r="AE31" t="s">
        <v>49</v>
      </c>
      <c r="AF31" t="s">
        <v>50</v>
      </c>
      <c r="AG31" t="s">
        <v>51</v>
      </c>
      <c r="AJ31" t="s">
        <v>52</v>
      </c>
      <c r="AK31" t="s">
        <v>53</v>
      </c>
      <c r="AL31" t="s">
        <v>54</v>
      </c>
      <c r="AM31" t="s">
        <v>55</v>
      </c>
      <c r="AP31" t="s">
        <v>97</v>
      </c>
      <c r="AQ31" t="s">
        <v>153</v>
      </c>
      <c r="AR31" t="s">
        <v>112</v>
      </c>
    </row>
    <row r="32" spans="1:44" x14ac:dyDescent="0.35">
      <c r="A32">
        <v>75493</v>
      </c>
      <c r="B32">
        <v>2020</v>
      </c>
      <c r="C32">
        <v>1</v>
      </c>
      <c r="D32" s="1">
        <v>44095</v>
      </c>
      <c r="E32">
        <v>25</v>
      </c>
      <c r="F32" t="s">
        <v>156</v>
      </c>
      <c r="G32">
        <v>1</v>
      </c>
      <c r="K32" t="s">
        <v>41</v>
      </c>
      <c r="L32" t="s">
        <v>157</v>
      </c>
      <c r="M32" t="s">
        <v>691</v>
      </c>
      <c r="N32" t="s">
        <v>43</v>
      </c>
      <c r="O32" t="s">
        <v>874</v>
      </c>
      <c r="U32" t="s">
        <v>44</v>
      </c>
      <c r="V32" t="s">
        <v>45</v>
      </c>
      <c r="AB32" t="s">
        <v>46</v>
      </c>
      <c r="AC32" t="s">
        <v>47</v>
      </c>
      <c r="AD32" t="s">
        <v>48</v>
      </c>
      <c r="AE32" t="s">
        <v>49</v>
      </c>
      <c r="AF32" t="s">
        <v>50</v>
      </c>
      <c r="AG32" t="s">
        <v>51</v>
      </c>
      <c r="AJ32" t="s">
        <v>52</v>
      </c>
      <c r="AK32" t="s">
        <v>53</v>
      </c>
      <c r="AL32" t="s">
        <v>54</v>
      </c>
      <c r="AM32" t="s">
        <v>55</v>
      </c>
      <c r="AP32" t="s">
        <v>56</v>
      </c>
      <c r="AQ32" t="s">
        <v>158</v>
      </c>
      <c r="AR32" t="s">
        <v>112</v>
      </c>
    </row>
    <row r="33" spans="1:44" x14ac:dyDescent="0.35">
      <c r="A33">
        <v>75494</v>
      </c>
      <c r="B33">
        <v>2020</v>
      </c>
      <c r="C33">
        <v>1</v>
      </c>
      <c r="D33" s="1">
        <v>44095</v>
      </c>
      <c r="E33">
        <v>10</v>
      </c>
      <c r="F33" t="s">
        <v>159</v>
      </c>
      <c r="G33">
        <v>1</v>
      </c>
      <c r="K33" t="s">
        <v>41</v>
      </c>
      <c r="L33" t="s">
        <v>160</v>
      </c>
      <c r="M33" t="s">
        <v>692</v>
      </c>
      <c r="N33" t="s">
        <v>43</v>
      </c>
      <c r="O33" t="s">
        <v>874</v>
      </c>
      <c r="U33" t="s">
        <v>44</v>
      </c>
      <c r="V33" t="s">
        <v>45</v>
      </c>
      <c r="AB33" t="s">
        <v>46</v>
      </c>
      <c r="AC33" t="s">
        <v>47</v>
      </c>
      <c r="AD33" t="s">
        <v>48</v>
      </c>
      <c r="AE33" t="s">
        <v>49</v>
      </c>
      <c r="AF33" t="s">
        <v>50</v>
      </c>
      <c r="AG33" t="s">
        <v>51</v>
      </c>
      <c r="AJ33" t="s">
        <v>52</v>
      </c>
      <c r="AK33" t="s">
        <v>53</v>
      </c>
      <c r="AL33" t="s">
        <v>54</v>
      </c>
      <c r="AM33" t="s">
        <v>55</v>
      </c>
      <c r="AP33" t="s">
        <v>56</v>
      </c>
      <c r="AQ33" t="s">
        <v>158</v>
      </c>
      <c r="AR33" t="s">
        <v>112</v>
      </c>
    </row>
    <row r="34" spans="1:44" x14ac:dyDescent="0.35">
      <c r="A34">
        <v>75497</v>
      </c>
      <c r="B34">
        <v>2020</v>
      </c>
      <c r="C34">
        <v>1</v>
      </c>
      <c r="D34" s="1">
        <v>44095</v>
      </c>
      <c r="E34">
        <v>10</v>
      </c>
      <c r="F34" t="s">
        <v>161</v>
      </c>
      <c r="G34">
        <v>1</v>
      </c>
      <c r="K34" t="s">
        <v>41</v>
      </c>
      <c r="L34" t="s">
        <v>162</v>
      </c>
      <c r="M34" t="s">
        <v>693</v>
      </c>
      <c r="N34" t="s">
        <v>43</v>
      </c>
      <c r="O34" t="s">
        <v>874</v>
      </c>
      <c r="U34" t="s">
        <v>44</v>
      </c>
      <c r="V34" t="s">
        <v>45</v>
      </c>
      <c r="AB34" t="s">
        <v>46</v>
      </c>
      <c r="AC34" t="s">
        <v>47</v>
      </c>
      <c r="AD34" t="s">
        <v>48</v>
      </c>
      <c r="AE34" t="s">
        <v>49</v>
      </c>
      <c r="AF34" t="s">
        <v>50</v>
      </c>
      <c r="AG34" t="s">
        <v>51</v>
      </c>
      <c r="AJ34" t="s">
        <v>52</v>
      </c>
      <c r="AK34" t="s">
        <v>53</v>
      </c>
      <c r="AL34" t="s">
        <v>54</v>
      </c>
      <c r="AM34" t="s">
        <v>55</v>
      </c>
      <c r="AP34" t="s">
        <v>56</v>
      </c>
      <c r="AQ34" t="s">
        <v>158</v>
      </c>
      <c r="AR34" t="s">
        <v>112</v>
      </c>
    </row>
    <row r="35" spans="1:44" x14ac:dyDescent="0.35">
      <c r="A35">
        <v>75775</v>
      </c>
      <c r="B35">
        <v>2020</v>
      </c>
      <c r="C35">
        <v>1</v>
      </c>
      <c r="D35" s="1">
        <v>44096</v>
      </c>
      <c r="E35">
        <v>50</v>
      </c>
      <c r="F35" t="s">
        <v>168</v>
      </c>
      <c r="G35">
        <v>8</v>
      </c>
      <c r="K35" t="s">
        <v>169</v>
      </c>
      <c r="L35" t="s">
        <v>170</v>
      </c>
      <c r="M35" t="s">
        <v>694</v>
      </c>
      <c r="N35" t="s">
        <v>43</v>
      </c>
      <c r="O35" t="s">
        <v>874</v>
      </c>
      <c r="U35" t="s">
        <v>44</v>
      </c>
      <c r="V35" t="s">
        <v>96</v>
      </c>
      <c r="AB35" t="s">
        <v>46</v>
      </c>
      <c r="AC35" t="s">
        <v>47</v>
      </c>
      <c r="AD35" t="s">
        <v>48</v>
      </c>
      <c r="AE35" t="s">
        <v>49</v>
      </c>
      <c r="AF35" t="s">
        <v>50</v>
      </c>
      <c r="AG35" t="s">
        <v>51</v>
      </c>
      <c r="AJ35" t="s">
        <v>52</v>
      </c>
      <c r="AK35" t="s">
        <v>53</v>
      </c>
      <c r="AL35" t="s">
        <v>54</v>
      </c>
      <c r="AM35" t="s">
        <v>55</v>
      </c>
      <c r="AP35" t="s">
        <v>97</v>
      </c>
      <c r="AQ35" t="s">
        <v>171</v>
      </c>
      <c r="AR35" t="s">
        <v>112</v>
      </c>
    </row>
    <row r="36" spans="1:44" x14ac:dyDescent="0.35">
      <c r="A36">
        <v>75865</v>
      </c>
      <c r="B36">
        <v>2020</v>
      </c>
      <c r="C36">
        <v>1</v>
      </c>
      <c r="D36" s="1">
        <v>44096</v>
      </c>
      <c r="E36">
        <v>50</v>
      </c>
      <c r="F36" t="s">
        <v>172</v>
      </c>
      <c r="G36">
        <v>8</v>
      </c>
      <c r="K36" t="s">
        <v>41</v>
      </c>
      <c r="L36" t="s">
        <v>173</v>
      </c>
      <c r="N36" t="s">
        <v>43</v>
      </c>
      <c r="O36" t="s">
        <v>874</v>
      </c>
      <c r="U36" t="s">
        <v>44</v>
      </c>
      <c r="V36" t="s">
        <v>96</v>
      </c>
      <c r="AB36" t="s">
        <v>46</v>
      </c>
      <c r="AC36" t="s">
        <v>47</v>
      </c>
      <c r="AD36" t="s">
        <v>48</v>
      </c>
      <c r="AE36" t="s">
        <v>49</v>
      </c>
      <c r="AF36" t="s">
        <v>50</v>
      </c>
      <c r="AG36" t="s">
        <v>51</v>
      </c>
      <c r="AJ36" t="s">
        <v>52</v>
      </c>
      <c r="AK36" t="s">
        <v>53</v>
      </c>
      <c r="AL36" t="s">
        <v>54</v>
      </c>
      <c r="AM36" t="s">
        <v>55</v>
      </c>
      <c r="AP36" t="s">
        <v>97</v>
      </c>
      <c r="AQ36" t="s">
        <v>167</v>
      </c>
      <c r="AR36" t="s">
        <v>112</v>
      </c>
    </row>
    <row r="37" spans="1:44" x14ac:dyDescent="0.35">
      <c r="A37">
        <v>75836</v>
      </c>
      <c r="B37">
        <v>2020</v>
      </c>
      <c r="C37">
        <v>1</v>
      </c>
      <c r="D37" s="1">
        <v>44096</v>
      </c>
      <c r="E37">
        <v>50</v>
      </c>
      <c r="F37" t="s">
        <v>174</v>
      </c>
      <c r="G37">
        <v>1</v>
      </c>
      <c r="K37" t="s">
        <v>41</v>
      </c>
      <c r="L37" t="s">
        <v>175</v>
      </c>
      <c r="M37" t="s">
        <v>695</v>
      </c>
      <c r="N37" t="s">
        <v>43</v>
      </c>
      <c r="O37" t="s">
        <v>874</v>
      </c>
      <c r="U37" t="s">
        <v>44</v>
      </c>
      <c r="V37" t="s">
        <v>45</v>
      </c>
      <c r="AB37" t="s">
        <v>46</v>
      </c>
      <c r="AC37" t="s">
        <v>47</v>
      </c>
      <c r="AD37" t="s">
        <v>48</v>
      </c>
      <c r="AE37" t="s">
        <v>49</v>
      </c>
      <c r="AF37" t="s">
        <v>50</v>
      </c>
      <c r="AG37" t="s">
        <v>51</v>
      </c>
      <c r="AJ37" t="s">
        <v>52</v>
      </c>
      <c r="AK37" t="s">
        <v>53</v>
      </c>
      <c r="AL37" t="s">
        <v>54</v>
      </c>
      <c r="AM37" t="s">
        <v>55</v>
      </c>
      <c r="AP37" t="s">
        <v>56</v>
      </c>
      <c r="AQ37" t="s">
        <v>167</v>
      </c>
      <c r="AR37" t="s">
        <v>112</v>
      </c>
    </row>
    <row r="38" spans="1:44" x14ac:dyDescent="0.35">
      <c r="A38">
        <v>76445</v>
      </c>
      <c r="B38">
        <v>2020</v>
      </c>
      <c r="C38">
        <v>1</v>
      </c>
      <c r="D38" s="1">
        <v>44098</v>
      </c>
      <c r="E38">
        <v>25</v>
      </c>
      <c r="F38" t="s">
        <v>177</v>
      </c>
      <c r="G38">
        <v>1</v>
      </c>
      <c r="K38" t="s">
        <v>41</v>
      </c>
      <c r="L38" t="s">
        <v>178</v>
      </c>
      <c r="M38" t="s">
        <v>696</v>
      </c>
      <c r="N38" t="s">
        <v>43</v>
      </c>
      <c r="O38" t="s">
        <v>874</v>
      </c>
      <c r="U38" t="s">
        <v>44</v>
      </c>
      <c r="V38" t="s">
        <v>45</v>
      </c>
      <c r="AB38" t="s">
        <v>46</v>
      </c>
      <c r="AC38" t="s">
        <v>47</v>
      </c>
      <c r="AD38" t="s">
        <v>48</v>
      </c>
      <c r="AE38" t="s">
        <v>49</v>
      </c>
      <c r="AF38" t="s">
        <v>50</v>
      </c>
      <c r="AG38" t="s">
        <v>51</v>
      </c>
      <c r="AJ38" t="s">
        <v>52</v>
      </c>
      <c r="AK38" t="s">
        <v>53</v>
      </c>
      <c r="AL38" t="s">
        <v>54</v>
      </c>
      <c r="AM38" t="s">
        <v>55</v>
      </c>
      <c r="AP38" t="s">
        <v>56</v>
      </c>
      <c r="AQ38" t="s">
        <v>179</v>
      </c>
      <c r="AR38" t="s">
        <v>112</v>
      </c>
    </row>
    <row r="39" spans="1:44" x14ac:dyDescent="0.35">
      <c r="A39">
        <v>76662</v>
      </c>
      <c r="B39">
        <v>2020</v>
      </c>
      <c r="C39">
        <v>1</v>
      </c>
      <c r="D39" s="1">
        <v>44099</v>
      </c>
      <c r="E39">
        <v>50</v>
      </c>
      <c r="F39" t="s">
        <v>180</v>
      </c>
      <c r="G39">
        <v>8</v>
      </c>
      <c r="K39" t="s">
        <v>41</v>
      </c>
      <c r="L39" t="s">
        <v>181</v>
      </c>
      <c r="M39" t="s">
        <v>697</v>
      </c>
      <c r="N39" t="s">
        <v>43</v>
      </c>
      <c r="O39" t="s">
        <v>874</v>
      </c>
      <c r="U39" t="s">
        <v>44</v>
      </c>
      <c r="V39" t="s">
        <v>96</v>
      </c>
      <c r="AB39" t="s">
        <v>46</v>
      </c>
      <c r="AC39" t="s">
        <v>47</v>
      </c>
      <c r="AD39" t="s">
        <v>48</v>
      </c>
      <c r="AE39" t="s">
        <v>49</v>
      </c>
      <c r="AF39" t="s">
        <v>50</v>
      </c>
      <c r="AG39" t="s">
        <v>51</v>
      </c>
      <c r="AJ39" t="s">
        <v>52</v>
      </c>
      <c r="AK39" t="s">
        <v>53</v>
      </c>
      <c r="AL39" t="s">
        <v>54</v>
      </c>
      <c r="AM39" t="s">
        <v>55</v>
      </c>
      <c r="AP39" t="s">
        <v>97</v>
      </c>
      <c r="AQ39" t="s">
        <v>179</v>
      </c>
      <c r="AR39" t="s">
        <v>112</v>
      </c>
    </row>
    <row r="40" spans="1:44" x14ac:dyDescent="0.35">
      <c r="A40">
        <v>76681</v>
      </c>
      <c r="B40">
        <v>2020</v>
      </c>
      <c r="C40">
        <v>1</v>
      </c>
      <c r="D40" s="1">
        <v>44099</v>
      </c>
      <c r="E40">
        <v>50</v>
      </c>
      <c r="F40" t="s">
        <v>182</v>
      </c>
      <c r="G40">
        <v>1</v>
      </c>
      <c r="K40" t="s">
        <v>41</v>
      </c>
      <c r="L40" t="s">
        <v>183</v>
      </c>
      <c r="M40" t="s">
        <v>698</v>
      </c>
      <c r="N40" t="s">
        <v>43</v>
      </c>
      <c r="O40" t="s">
        <v>874</v>
      </c>
      <c r="U40" t="s">
        <v>44</v>
      </c>
      <c r="V40" t="s">
        <v>45</v>
      </c>
      <c r="AB40" t="s">
        <v>46</v>
      </c>
      <c r="AC40" t="s">
        <v>47</v>
      </c>
      <c r="AD40" t="s">
        <v>48</v>
      </c>
      <c r="AE40" t="s">
        <v>49</v>
      </c>
      <c r="AF40" t="s">
        <v>50</v>
      </c>
      <c r="AG40" t="s">
        <v>51</v>
      </c>
      <c r="AJ40" t="s">
        <v>52</v>
      </c>
      <c r="AK40" t="s">
        <v>53</v>
      </c>
      <c r="AL40" t="s">
        <v>54</v>
      </c>
      <c r="AM40" t="s">
        <v>55</v>
      </c>
      <c r="AP40" t="s">
        <v>56</v>
      </c>
      <c r="AQ40" t="s">
        <v>184</v>
      </c>
      <c r="AR40" t="s">
        <v>112</v>
      </c>
    </row>
    <row r="41" spans="1:44" x14ac:dyDescent="0.35">
      <c r="A41">
        <v>76683</v>
      </c>
      <c r="B41">
        <v>2020</v>
      </c>
      <c r="C41">
        <v>1</v>
      </c>
      <c r="D41" s="1">
        <v>44101</v>
      </c>
      <c r="E41">
        <v>100</v>
      </c>
      <c r="F41" t="s">
        <v>185</v>
      </c>
      <c r="G41">
        <v>1</v>
      </c>
      <c r="K41" t="s">
        <v>41</v>
      </c>
      <c r="L41" t="s">
        <v>186</v>
      </c>
      <c r="N41" t="s">
        <v>43</v>
      </c>
      <c r="O41" t="s">
        <v>874</v>
      </c>
      <c r="U41" t="s">
        <v>44</v>
      </c>
      <c r="V41" t="s">
        <v>45</v>
      </c>
      <c r="AB41" t="s">
        <v>46</v>
      </c>
      <c r="AC41" t="s">
        <v>47</v>
      </c>
      <c r="AD41" t="s">
        <v>48</v>
      </c>
      <c r="AE41" t="s">
        <v>49</v>
      </c>
      <c r="AF41" t="s">
        <v>50</v>
      </c>
      <c r="AG41" t="s">
        <v>51</v>
      </c>
      <c r="AJ41" t="s">
        <v>52</v>
      </c>
      <c r="AK41" t="s">
        <v>53</v>
      </c>
      <c r="AL41" t="s">
        <v>54</v>
      </c>
      <c r="AM41" t="s">
        <v>55</v>
      </c>
      <c r="AP41" t="s">
        <v>56</v>
      </c>
      <c r="AQ41" t="s">
        <v>184</v>
      </c>
      <c r="AR41" t="s">
        <v>112</v>
      </c>
    </row>
    <row r="42" spans="1:44" x14ac:dyDescent="0.35">
      <c r="A42">
        <v>76684</v>
      </c>
      <c r="B42">
        <v>2020</v>
      </c>
      <c r="C42">
        <v>1</v>
      </c>
      <c r="D42" s="1">
        <v>44101</v>
      </c>
      <c r="E42">
        <v>100</v>
      </c>
      <c r="F42" t="s">
        <v>187</v>
      </c>
      <c r="G42">
        <v>1</v>
      </c>
      <c r="K42" t="s">
        <v>41</v>
      </c>
      <c r="L42" t="s">
        <v>188</v>
      </c>
      <c r="N42" t="s">
        <v>43</v>
      </c>
      <c r="O42" t="s">
        <v>874</v>
      </c>
      <c r="U42" t="s">
        <v>44</v>
      </c>
      <c r="V42" t="s">
        <v>45</v>
      </c>
      <c r="AB42" t="s">
        <v>46</v>
      </c>
      <c r="AC42" t="s">
        <v>47</v>
      </c>
      <c r="AD42" t="s">
        <v>48</v>
      </c>
      <c r="AE42" t="s">
        <v>49</v>
      </c>
      <c r="AF42" t="s">
        <v>50</v>
      </c>
      <c r="AG42" t="s">
        <v>51</v>
      </c>
      <c r="AJ42" t="s">
        <v>52</v>
      </c>
      <c r="AK42" t="s">
        <v>53</v>
      </c>
      <c r="AL42" t="s">
        <v>54</v>
      </c>
      <c r="AM42" t="s">
        <v>55</v>
      </c>
      <c r="AP42" t="s">
        <v>56</v>
      </c>
      <c r="AQ42" t="s">
        <v>184</v>
      </c>
      <c r="AR42" t="s">
        <v>112</v>
      </c>
    </row>
    <row r="43" spans="1:44" x14ac:dyDescent="0.35">
      <c r="A43">
        <v>76685</v>
      </c>
      <c r="B43">
        <v>2020</v>
      </c>
      <c r="C43">
        <v>1</v>
      </c>
      <c r="D43" s="1">
        <v>44101</v>
      </c>
      <c r="E43">
        <v>100</v>
      </c>
      <c r="F43" t="s">
        <v>189</v>
      </c>
      <c r="G43">
        <v>1</v>
      </c>
      <c r="K43" t="s">
        <v>41</v>
      </c>
      <c r="L43" t="s">
        <v>190</v>
      </c>
      <c r="M43" t="s">
        <v>699</v>
      </c>
      <c r="N43" t="s">
        <v>43</v>
      </c>
      <c r="O43" t="s">
        <v>874</v>
      </c>
      <c r="U43" t="s">
        <v>44</v>
      </c>
      <c r="V43" t="s">
        <v>45</v>
      </c>
      <c r="AB43" t="s">
        <v>46</v>
      </c>
      <c r="AC43" t="s">
        <v>47</v>
      </c>
      <c r="AD43" t="s">
        <v>48</v>
      </c>
      <c r="AE43" t="s">
        <v>49</v>
      </c>
      <c r="AF43" t="s">
        <v>50</v>
      </c>
      <c r="AG43" t="s">
        <v>51</v>
      </c>
      <c r="AJ43" t="s">
        <v>52</v>
      </c>
      <c r="AK43" t="s">
        <v>53</v>
      </c>
      <c r="AL43" t="s">
        <v>54</v>
      </c>
      <c r="AM43" t="s">
        <v>55</v>
      </c>
      <c r="AP43" t="s">
        <v>56</v>
      </c>
      <c r="AQ43" t="s">
        <v>184</v>
      </c>
      <c r="AR43" t="s">
        <v>112</v>
      </c>
    </row>
    <row r="44" spans="1:44" x14ac:dyDescent="0.35">
      <c r="A44">
        <v>76875</v>
      </c>
      <c r="B44">
        <v>2020</v>
      </c>
      <c r="C44">
        <v>1</v>
      </c>
      <c r="D44" s="1">
        <v>44102</v>
      </c>
      <c r="E44">
        <v>200</v>
      </c>
      <c r="F44" t="s">
        <v>191</v>
      </c>
      <c r="G44">
        <v>1</v>
      </c>
      <c r="K44" t="s">
        <v>41</v>
      </c>
      <c r="L44" t="s">
        <v>192</v>
      </c>
      <c r="M44" t="s">
        <v>700</v>
      </c>
      <c r="N44" t="s">
        <v>43</v>
      </c>
      <c r="O44" t="s">
        <v>874</v>
      </c>
      <c r="U44" t="s">
        <v>44</v>
      </c>
      <c r="V44" t="s">
        <v>45</v>
      </c>
      <c r="AB44" t="s">
        <v>46</v>
      </c>
      <c r="AC44" t="s">
        <v>47</v>
      </c>
      <c r="AD44" t="s">
        <v>48</v>
      </c>
      <c r="AE44" t="s">
        <v>49</v>
      </c>
      <c r="AF44" t="s">
        <v>50</v>
      </c>
      <c r="AG44" t="s">
        <v>51</v>
      </c>
      <c r="AJ44" t="s">
        <v>52</v>
      </c>
      <c r="AK44" t="s">
        <v>53</v>
      </c>
      <c r="AL44" t="s">
        <v>54</v>
      </c>
      <c r="AM44" t="s">
        <v>55</v>
      </c>
      <c r="AP44" t="s">
        <v>56</v>
      </c>
      <c r="AQ44" t="s">
        <v>193</v>
      </c>
      <c r="AR44" t="s">
        <v>112</v>
      </c>
    </row>
    <row r="45" spans="1:44" x14ac:dyDescent="0.35">
      <c r="A45">
        <v>77274</v>
      </c>
      <c r="B45">
        <v>2020</v>
      </c>
      <c r="C45">
        <v>1</v>
      </c>
      <c r="D45" s="1">
        <v>44103</v>
      </c>
      <c r="E45">
        <v>100</v>
      </c>
      <c r="F45" t="s">
        <v>194</v>
      </c>
      <c r="G45">
        <v>1</v>
      </c>
      <c r="K45" t="s">
        <v>41</v>
      </c>
      <c r="L45" t="s">
        <v>195</v>
      </c>
      <c r="M45" t="s">
        <v>701</v>
      </c>
      <c r="N45" t="s">
        <v>43</v>
      </c>
      <c r="O45" t="s">
        <v>874</v>
      </c>
      <c r="U45" t="s">
        <v>44</v>
      </c>
      <c r="V45" t="s">
        <v>45</v>
      </c>
      <c r="AB45" t="s">
        <v>46</v>
      </c>
      <c r="AC45" t="s">
        <v>47</v>
      </c>
      <c r="AD45" t="s">
        <v>48</v>
      </c>
      <c r="AE45" t="s">
        <v>49</v>
      </c>
      <c r="AF45" t="s">
        <v>50</v>
      </c>
      <c r="AG45" t="s">
        <v>51</v>
      </c>
      <c r="AJ45" t="s">
        <v>52</v>
      </c>
      <c r="AK45" t="s">
        <v>53</v>
      </c>
      <c r="AL45" t="s">
        <v>54</v>
      </c>
      <c r="AM45" t="s">
        <v>55</v>
      </c>
      <c r="AP45" t="s">
        <v>56</v>
      </c>
      <c r="AQ45" t="s">
        <v>196</v>
      </c>
      <c r="AR45" t="s">
        <v>112</v>
      </c>
    </row>
    <row r="46" spans="1:44" x14ac:dyDescent="0.35">
      <c r="A46">
        <v>78430</v>
      </c>
      <c r="B46">
        <v>2020</v>
      </c>
      <c r="C46">
        <v>1</v>
      </c>
      <c r="D46" s="1">
        <v>44106</v>
      </c>
      <c r="E46">
        <v>10</v>
      </c>
      <c r="F46" t="s">
        <v>202</v>
      </c>
      <c r="G46">
        <v>1</v>
      </c>
      <c r="K46" t="s">
        <v>41</v>
      </c>
      <c r="L46" t="s">
        <v>203</v>
      </c>
      <c r="M46" t="s">
        <v>702</v>
      </c>
      <c r="N46" t="s">
        <v>43</v>
      </c>
      <c r="O46" t="s">
        <v>874</v>
      </c>
      <c r="U46" t="s">
        <v>44</v>
      </c>
      <c r="V46" t="s">
        <v>45</v>
      </c>
      <c r="AB46" t="s">
        <v>46</v>
      </c>
      <c r="AC46" t="s">
        <v>47</v>
      </c>
      <c r="AD46" t="s">
        <v>48</v>
      </c>
      <c r="AE46" t="s">
        <v>49</v>
      </c>
      <c r="AF46" t="s">
        <v>50</v>
      </c>
      <c r="AG46" t="s">
        <v>51</v>
      </c>
      <c r="AJ46" t="s">
        <v>52</v>
      </c>
      <c r="AK46" t="s">
        <v>53</v>
      </c>
      <c r="AL46" t="s">
        <v>54</v>
      </c>
      <c r="AM46" t="s">
        <v>55</v>
      </c>
      <c r="AP46" t="s">
        <v>56</v>
      </c>
      <c r="AQ46" t="s">
        <v>204</v>
      </c>
      <c r="AR46" t="s">
        <v>112</v>
      </c>
    </row>
    <row r="47" spans="1:44" x14ac:dyDescent="0.35">
      <c r="A47">
        <v>78468</v>
      </c>
      <c r="B47">
        <v>2020</v>
      </c>
      <c r="C47">
        <v>1</v>
      </c>
      <c r="D47" s="1">
        <v>44108</v>
      </c>
      <c r="E47">
        <v>150</v>
      </c>
      <c r="F47" t="s">
        <v>205</v>
      </c>
      <c r="G47">
        <v>1</v>
      </c>
      <c r="K47" t="s">
        <v>41</v>
      </c>
      <c r="L47" t="s">
        <v>206</v>
      </c>
      <c r="M47" t="s">
        <v>703</v>
      </c>
      <c r="N47" t="s">
        <v>43</v>
      </c>
      <c r="O47" t="s">
        <v>874</v>
      </c>
      <c r="U47" t="s">
        <v>44</v>
      </c>
      <c r="V47" t="s">
        <v>45</v>
      </c>
      <c r="AB47" t="s">
        <v>46</v>
      </c>
      <c r="AC47" t="s">
        <v>47</v>
      </c>
      <c r="AD47" t="s">
        <v>48</v>
      </c>
      <c r="AE47" t="s">
        <v>49</v>
      </c>
      <c r="AF47" t="s">
        <v>50</v>
      </c>
      <c r="AG47" t="s">
        <v>51</v>
      </c>
      <c r="AJ47" t="s">
        <v>52</v>
      </c>
      <c r="AK47" t="s">
        <v>53</v>
      </c>
      <c r="AL47" t="s">
        <v>54</v>
      </c>
      <c r="AM47" t="s">
        <v>55</v>
      </c>
      <c r="AP47" t="s">
        <v>56</v>
      </c>
      <c r="AQ47" t="s">
        <v>204</v>
      </c>
      <c r="AR47" t="s">
        <v>112</v>
      </c>
    </row>
    <row r="48" spans="1:44" x14ac:dyDescent="0.35">
      <c r="A48">
        <v>79714</v>
      </c>
      <c r="B48">
        <v>2020</v>
      </c>
      <c r="C48">
        <v>1</v>
      </c>
      <c r="D48" s="1">
        <v>44111</v>
      </c>
      <c r="E48">
        <v>50</v>
      </c>
      <c r="F48" t="s">
        <v>210</v>
      </c>
      <c r="G48">
        <v>1</v>
      </c>
      <c r="K48" t="s">
        <v>41</v>
      </c>
      <c r="L48" t="s">
        <v>211</v>
      </c>
      <c r="M48" t="s">
        <v>704</v>
      </c>
      <c r="N48" t="s">
        <v>43</v>
      </c>
      <c r="O48" t="s">
        <v>874</v>
      </c>
      <c r="U48" t="s">
        <v>44</v>
      </c>
      <c r="V48" t="s">
        <v>45</v>
      </c>
      <c r="AB48" t="s">
        <v>46</v>
      </c>
      <c r="AC48" t="s">
        <v>47</v>
      </c>
      <c r="AD48" t="s">
        <v>48</v>
      </c>
      <c r="AE48" t="s">
        <v>49</v>
      </c>
      <c r="AF48" t="s">
        <v>50</v>
      </c>
      <c r="AG48" t="s">
        <v>51</v>
      </c>
      <c r="AJ48" t="s">
        <v>52</v>
      </c>
      <c r="AK48" t="s">
        <v>53</v>
      </c>
      <c r="AL48" t="s">
        <v>54</v>
      </c>
      <c r="AM48" t="s">
        <v>55</v>
      </c>
      <c r="AP48" t="s">
        <v>56</v>
      </c>
      <c r="AQ48" t="s">
        <v>212</v>
      </c>
      <c r="AR48" t="s">
        <v>112</v>
      </c>
    </row>
    <row r="49" spans="1:44" x14ac:dyDescent="0.35">
      <c r="A49">
        <v>79715</v>
      </c>
      <c r="B49">
        <v>2020</v>
      </c>
      <c r="C49">
        <v>1</v>
      </c>
      <c r="D49" s="1">
        <v>44111</v>
      </c>
      <c r="E49">
        <v>50</v>
      </c>
      <c r="F49" t="s">
        <v>213</v>
      </c>
      <c r="G49">
        <v>1</v>
      </c>
      <c r="K49" t="s">
        <v>41</v>
      </c>
      <c r="L49" t="s">
        <v>214</v>
      </c>
      <c r="M49" t="s">
        <v>705</v>
      </c>
      <c r="N49" t="s">
        <v>43</v>
      </c>
      <c r="O49" t="s">
        <v>874</v>
      </c>
      <c r="U49" t="s">
        <v>44</v>
      </c>
      <c r="V49" t="s">
        <v>45</v>
      </c>
      <c r="AB49" t="s">
        <v>46</v>
      </c>
      <c r="AC49" t="s">
        <v>47</v>
      </c>
      <c r="AD49" t="s">
        <v>48</v>
      </c>
      <c r="AE49" t="s">
        <v>49</v>
      </c>
      <c r="AF49" t="s">
        <v>50</v>
      </c>
      <c r="AG49" t="s">
        <v>51</v>
      </c>
      <c r="AJ49" t="s">
        <v>52</v>
      </c>
      <c r="AK49" t="s">
        <v>53</v>
      </c>
      <c r="AL49" t="s">
        <v>54</v>
      </c>
      <c r="AM49" t="s">
        <v>55</v>
      </c>
      <c r="AP49" t="s">
        <v>56</v>
      </c>
      <c r="AQ49" t="s">
        <v>212</v>
      </c>
      <c r="AR49" t="s">
        <v>112</v>
      </c>
    </row>
    <row r="50" spans="1:44" x14ac:dyDescent="0.35">
      <c r="A50">
        <v>79723</v>
      </c>
      <c r="B50">
        <v>2020</v>
      </c>
      <c r="C50">
        <v>1</v>
      </c>
      <c r="D50" s="1">
        <v>44111</v>
      </c>
      <c r="E50">
        <v>25</v>
      </c>
      <c r="F50" t="s">
        <v>215</v>
      </c>
      <c r="G50">
        <v>1</v>
      </c>
      <c r="K50" t="s">
        <v>41</v>
      </c>
      <c r="L50" t="s">
        <v>216</v>
      </c>
      <c r="M50" t="s">
        <v>706</v>
      </c>
      <c r="N50" t="s">
        <v>43</v>
      </c>
      <c r="O50" t="s">
        <v>874</v>
      </c>
      <c r="U50" t="s">
        <v>44</v>
      </c>
      <c r="V50" t="s">
        <v>45</v>
      </c>
      <c r="AB50" t="s">
        <v>46</v>
      </c>
      <c r="AC50" t="s">
        <v>47</v>
      </c>
      <c r="AD50" t="s">
        <v>48</v>
      </c>
      <c r="AE50" t="s">
        <v>49</v>
      </c>
      <c r="AF50" t="s">
        <v>50</v>
      </c>
      <c r="AG50" t="s">
        <v>51</v>
      </c>
      <c r="AJ50" t="s">
        <v>52</v>
      </c>
      <c r="AK50" t="s">
        <v>53</v>
      </c>
      <c r="AL50" t="s">
        <v>54</v>
      </c>
      <c r="AM50" t="s">
        <v>55</v>
      </c>
      <c r="AP50" t="s">
        <v>56</v>
      </c>
      <c r="AQ50" t="s">
        <v>212</v>
      </c>
      <c r="AR50" t="s">
        <v>112</v>
      </c>
    </row>
    <row r="51" spans="1:44" x14ac:dyDescent="0.35">
      <c r="A51">
        <v>79724</v>
      </c>
      <c r="B51">
        <v>2020</v>
      </c>
      <c r="C51">
        <v>1</v>
      </c>
      <c r="D51" s="1">
        <v>44111</v>
      </c>
      <c r="E51">
        <v>25</v>
      </c>
      <c r="F51" t="s">
        <v>217</v>
      </c>
      <c r="G51">
        <v>1</v>
      </c>
      <c r="K51" t="s">
        <v>41</v>
      </c>
      <c r="L51" t="s">
        <v>218</v>
      </c>
      <c r="M51" t="s">
        <v>707</v>
      </c>
      <c r="N51" t="s">
        <v>43</v>
      </c>
      <c r="O51" t="s">
        <v>874</v>
      </c>
      <c r="U51" t="s">
        <v>44</v>
      </c>
      <c r="V51" t="s">
        <v>45</v>
      </c>
      <c r="AB51" t="s">
        <v>46</v>
      </c>
      <c r="AC51" t="s">
        <v>47</v>
      </c>
      <c r="AD51" t="s">
        <v>48</v>
      </c>
      <c r="AE51" t="s">
        <v>49</v>
      </c>
      <c r="AF51" t="s">
        <v>50</v>
      </c>
      <c r="AG51" t="s">
        <v>51</v>
      </c>
      <c r="AJ51" t="s">
        <v>52</v>
      </c>
      <c r="AK51" t="s">
        <v>53</v>
      </c>
      <c r="AL51" t="s">
        <v>54</v>
      </c>
      <c r="AM51" t="s">
        <v>55</v>
      </c>
      <c r="AP51" t="s">
        <v>56</v>
      </c>
      <c r="AQ51" t="s">
        <v>212</v>
      </c>
      <c r="AR51" t="s">
        <v>112</v>
      </c>
    </row>
    <row r="52" spans="1:44" x14ac:dyDescent="0.35">
      <c r="A52">
        <v>79725</v>
      </c>
      <c r="B52">
        <v>2020</v>
      </c>
      <c r="C52">
        <v>1</v>
      </c>
      <c r="D52" s="1">
        <v>44111</v>
      </c>
      <c r="E52">
        <v>20</v>
      </c>
      <c r="F52" t="s">
        <v>219</v>
      </c>
      <c r="G52">
        <v>1</v>
      </c>
      <c r="K52" t="s">
        <v>41</v>
      </c>
      <c r="L52" t="s">
        <v>220</v>
      </c>
      <c r="M52" t="s">
        <v>708</v>
      </c>
      <c r="N52" t="s">
        <v>43</v>
      </c>
      <c r="O52" t="s">
        <v>874</v>
      </c>
      <c r="U52" t="s">
        <v>44</v>
      </c>
      <c r="V52" t="s">
        <v>45</v>
      </c>
      <c r="AB52" t="s">
        <v>46</v>
      </c>
      <c r="AC52" t="s">
        <v>47</v>
      </c>
      <c r="AD52" t="s">
        <v>48</v>
      </c>
      <c r="AE52" t="s">
        <v>49</v>
      </c>
      <c r="AF52" t="s">
        <v>50</v>
      </c>
      <c r="AG52" t="s">
        <v>51</v>
      </c>
      <c r="AJ52" t="s">
        <v>52</v>
      </c>
      <c r="AK52" t="s">
        <v>53</v>
      </c>
      <c r="AL52" t="s">
        <v>54</v>
      </c>
      <c r="AM52" t="s">
        <v>55</v>
      </c>
      <c r="AP52" t="s">
        <v>56</v>
      </c>
      <c r="AQ52" t="s">
        <v>212</v>
      </c>
      <c r="AR52" t="s">
        <v>112</v>
      </c>
    </row>
    <row r="53" spans="1:44" x14ac:dyDescent="0.35">
      <c r="A53">
        <v>79726</v>
      </c>
      <c r="B53">
        <v>2020</v>
      </c>
      <c r="C53">
        <v>1</v>
      </c>
      <c r="D53" s="1">
        <v>44111</v>
      </c>
      <c r="E53">
        <v>10</v>
      </c>
      <c r="F53" t="s">
        <v>221</v>
      </c>
      <c r="G53">
        <v>1</v>
      </c>
      <c r="K53" t="s">
        <v>41</v>
      </c>
      <c r="L53" t="s">
        <v>222</v>
      </c>
      <c r="M53" t="s">
        <v>709</v>
      </c>
      <c r="N53" t="s">
        <v>43</v>
      </c>
      <c r="O53" t="s">
        <v>874</v>
      </c>
      <c r="U53" t="s">
        <v>44</v>
      </c>
      <c r="V53" t="s">
        <v>45</v>
      </c>
      <c r="AB53" t="s">
        <v>46</v>
      </c>
      <c r="AC53" t="s">
        <v>47</v>
      </c>
      <c r="AD53" t="s">
        <v>48</v>
      </c>
      <c r="AE53" t="s">
        <v>49</v>
      </c>
      <c r="AF53" t="s">
        <v>50</v>
      </c>
      <c r="AG53" t="s">
        <v>51</v>
      </c>
      <c r="AJ53" t="s">
        <v>52</v>
      </c>
      <c r="AK53" t="s">
        <v>53</v>
      </c>
      <c r="AL53" t="s">
        <v>54</v>
      </c>
      <c r="AM53" t="s">
        <v>55</v>
      </c>
      <c r="AP53" t="s">
        <v>56</v>
      </c>
      <c r="AQ53" t="s">
        <v>212</v>
      </c>
      <c r="AR53" t="s">
        <v>112</v>
      </c>
    </row>
    <row r="54" spans="1:44" x14ac:dyDescent="0.35">
      <c r="A54">
        <v>79727</v>
      </c>
      <c r="B54">
        <v>2020</v>
      </c>
      <c r="C54">
        <v>1</v>
      </c>
      <c r="D54" s="1">
        <v>44111</v>
      </c>
      <c r="E54">
        <v>5</v>
      </c>
      <c r="F54" t="s">
        <v>223</v>
      </c>
      <c r="G54">
        <v>1</v>
      </c>
      <c r="K54" t="s">
        <v>41</v>
      </c>
      <c r="L54" t="s">
        <v>224</v>
      </c>
      <c r="M54" t="s">
        <v>710</v>
      </c>
      <c r="N54" t="s">
        <v>43</v>
      </c>
      <c r="O54" t="s">
        <v>874</v>
      </c>
      <c r="U54" t="s">
        <v>44</v>
      </c>
      <c r="V54" t="s">
        <v>45</v>
      </c>
      <c r="AB54" t="s">
        <v>46</v>
      </c>
      <c r="AC54" t="s">
        <v>47</v>
      </c>
      <c r="AD54" t="s">
        <v>48</v>
      </c>
      <c r="AE54" t="s">
        <v>49</v>
      </c>
      <c r="AF54" t="s">
        <v>50</v>
      </c>
      <c r="AG54" t="s">
        <v>51</v>
      </c>
      <c r="AJ54" t="s">
        <v>52</v>
      </c>
      <c r="AK54" t="s">
        <v>53</v>
      </c>
      <c r="AL54" t="s">
        <v>54</v>
      </c>
      <c r="AM54" t="s">
        <v>55</v>
      </c>
      <c r="AP54" t="s">
        <v>56</v>
      </c>
      <c r="AQ54" t="s">
        <v>212</v>
      </c>
      <c r="AR54" t="s">
        <v>112</v>
      </c>
    </row>
    <row r="55" spans="1:44" x14ac:dyDescent="0.35">
      <c r="A55">
        <v>79728</v>
      </c>
      <c r="B55">
        <v>2020</v>
      </c>
      <c r="C55">
        <v>1</v>
      </c>
      <c r="D55" s="1">
        <v>44111</v>
      </c>
      <c r="E55">
        <v>5</v>
      </c>
      <c r="F55" t="s">
        <v>225</v>
      </c>
      <c r="G55">
        <v>1</v>
      </c>
      <c r="K55" t="s">
        <v>41</v>
      </c>
      <c r="L55" t="s">
        <v>226</v>
      </c>
      <c r="M55" t="s">
        <v>711</v>
      </c>
      <c r="N55" t="s">
        <v>43</v>
      </c>
      <c r="O55" t="s">
        <v>874</v>
      </c>
      <c r="U55" t="s">
        <v>44</v>
      </c>
      <c r="V55" t="s">
        <v>45</v>
      </c>
      <c r="AB55" t="s">
        <v>46</v>
      </c>
      <c r="AC55" t="s">
        <v>47</v>
      </c>
      <c r="AD55" t="s">
        <v>48</v>
      </c>
      <c r="AE55" t="s">
        <v>49</v>
      </c>
      <c r="AF55" t="s">
        <v>50</v>
      </c>
      <c r="AG55" t="s">
        <v>51</v>
      </c>
      <c r="AJ55" t="s">
        <v>52</v>
      </c>
      <c r="AK55" t="s">
        <v>53</v>
      </c>
      <c r="AL55" t="s">
        <v>54</v>
      </c>
      <c r="AM55" t="s">
        <v>55</v>
      </c>
      <c r="AP55" t="s">
        <v>56</v>
      </c>
      <c r="AQ55" t="s">
        <v>212</v>
      </c>
      <c r="AR55" t="s">
        <v>112</v>
      </c>
    </row>
    <row r="56" spans="1:44" x14ac:dyDescent="0.35">
      <c r="A56">
        <v>80635</v>
      </c>
      <c r="B56">
        <v>2020</v>
      </c>
      <c r="C56">
        <v>1</v>
      </c>
      <c r="D56" s="1">
        <v>44112</v>
      </c>
      <c r="E56">
        <v>20</v>
      </c>
      <c r="F56" t="s">
        <v>228</v>
      </c>
      <c r="G56">
        <v>8</v>
      </c>
      <c r="K56" t="s">
        <v>41</v>
      </c>
      <c r="L56" t="s">
        <v>229</v>
      </c>
      <c r="N56" t="s">
        <v>43</v>
      </c>
      <c r="O56" t="s">
        <v>874</v>
      </c>
      <c r="U56" t="s">
        <v>44</v>
      </c>
      <c r="V56" t="s">
        <v>96</v>
      </c>
      <c r="AB56" t="s">
        <v>46</v>
      </c>
      <c r="AC56" t="s">
        <v>47</v>
      </c>
      <c r="AD56" t="s">
        <v>48</v>
      </c>
      <c r="AE56" t="s">
        <v>49</v>
      </c>
      <c r="AF56" t="s">
        <v>50</v>
      </c>
      <c r="AG56" t="s">
        <v>51</v>
      </c>
      <c r="AJ56" t="s">
        <v>52</v>
      </c>
      <c r="AK56" t="s">
        <v>53</v>
      </c>
      <c r="AL56" t="s">
        <v>54</v>
      </c>
      <c r="AM56" t="s">
        <v>55</v>
      </c>
      <c r="AP56" t="s">
        <v>97</v>
      </c>
      <c r="AQ56" t="s">
        <v>212</v>
      </c>
      <c r="AR56" t="s">
        <v>230</v>
      </c>
    </row>
    <row r="57" spans="1:44" x14ac:dyDescent="0.35">
      <c r="A57">
        <v>80654</v>
      </c>
      <c r="B57">
        <v>2020</v>
      </c>
      <c r="C57">
        <v>1</v>
      </c>
      <c r="D57" s="1">
        <v>44112</v>
      </c>
      <c r="E57">
        <v>10</v>
      </c>
      <c r="F57" t="s">
        <v>231</v>
      </c>
      <c r="G57">
        <v>8</v>
      </c>
      <c r="K57" t="s">
        <v>41</v>
      </c>
      <c r="L57" t="s">
        <v>232</v>
      </c>
      <c r="M57" t="s">
        <v>712</v>
      </c>
      <c r="N57" t="s">
        <v>43</v>
      </c>
      <c r="O57" t="s">
        <v>874</v>
      </c>
      <c r="U57" t="s">
        <v>44</v>
      </c>
      <c r="V57" t="s">
        <v>96</v>
      </c>
      <c r="AB57" t="s">
        <v>46</v>
      </c>
      <c r="AC57" t="s">
        <v>47</v>
      </c>
      <c r="AD57" t="s">
        <v>48</v>
      </c>
      <c r="AE57" t="s">
        <v>49</v>
      </c>
      <c r="AF57" t="s">
        <v>50</v>
      </c>
      <c r="AG57" t="s">
        <v>51</v>
      </c>
      <c r="AJ57" t="s">
        <v>52</v>
      </c>
      <c r="AK57" t="s">
        <v>53</v>
      </c>
      <c r="AL57" t="s">
        <v>54</v>
      </c>
      <c r="AM57" t="s">
        <v>55</v>
      </c>
      <c r="AP57" t="s">
        <v>97</v>
      </c>
      <c r="AQ57" t="s">
        <v>212</v>
      </c>
      <c r="AR57" t="s">
        <v>230</v>
      </c>
    </row>
    <row r="58" spans="1:44" x14ac:dyDescent="0.35">
      <c r="A58">
        <v>80662</v>
      </c>
      <c r="B58">
        <v>2020</v>
      </c>
      <c r="C58">
        <v>1</v>
      </c>
      <c r="D58" s="1">
        <v>44112</v>
      </c>
      <c r="E58">
        <v>10</v>
      </c>
      <c r="F58" t="s">
        <v>233</v>
      </c>
      <c r="G58">
        <v>8</v>
      </c>
      <c r="K58" t="s">
        <v>41</v>
      </c>
      <c r="L58" t="s">
        <v>234</v>
      </c>
      <c r="N58" t="s">
        <v>43</v>
      </c>
      <c r="O58" t="s">
        <v>874</v>
      </c>
      <c r="U58" t="s">
        <v>44</v>
      </c>
      <c r="V58" t="s">
        <v>96</v>
      </c>
      <c r="AB58" t="s">
        <v>46</v>
      </c>
      <c r="AC58" t="s">
        <v>47</v>
      </c>
      <c r="AD58" t="s">
        <v>48</v>
      </c>
      <c r="AE58" t="s">
        <v>49</v>
      </c>
      <c r="AF58" t="s">
        <v>50</v>
      </c>
      <c r="AG58" t="s">
        <v>51</v>
      </c>
      <c r="AJ58" t="s">
        <v>52</v>
      </c>
      <c r="AK58" t="s">
        <v>53</v>
      </c>
      <c r="AL58" t="s">
        <v>54</v>
      </c>
      <c r="AM58" t="s">
        <v>55</v>
      </c>
      <c r="AP58" t="s">
        <v>97</v>
      </c>
      <c r="AQ58" t="s">
        <v>212</v>
      </c>
      <c r="AR58" t="s">
        <v>230</v>
      </c>
    </row>
    <row r="59" spans="1:44" x14ac:dyDescent="0.35">
      <c r="A59">
        <v>80940</v>
      </c>
      <c r="B59">
        <v>2020</v>
      </c>
      <c r="C59">
        <v>1</v>
      </c>
      <c r="D59" s="1">
        <v>44112</v>
      </c>
      <c r="E59">
        <v>25</v>
      </c>
      <c r="F59" t="s">
        <v>235</v>
      </c>
      <c r="G59">
        <v>1</v>
      </c>
      <c r="K59" t="s">
        <v>41</v>
      </c>
      <c r="L59" t="s">
        <v>236</v>
      </c>
      <c r="M59" t="s">
        <v>713</v>
      </c>
      <c r="N59" t="s">
        <v>43</v>
      </c>
      <c r="O59" t="s">
        <v>874</v>
      </c>
      <c r="U59" t="s">
        <v>44</v>
      </c>
      <c r="V59" t="s">
        <v>45</v>
      </c>
      <c r="AB59" t="s">
        <v>46</v>
      </c>
      <c r="AC59" t="s">
        <v>47</v>
      </c>
      <c r="AD59" t="s">
        <v>48</v>
      </c>
      <c r="AE59" t="s">
        <v>49</v>
      </c>
      <c r="AF59" t="s">
        <v>50</v>
      </c>
      <c r="AG59" t="s">
        <v>51</v>
      </c>
      <c r="AJ59" t="s">
        <v>52</v>
      </c>
      <c r="AK59" t="s">
        <v>53</v>
      </c>
      <c r="AL59" t="s">
        <v>54</v>
      </c>
      <c r="AM59" t="s">
        <v>55</v>
      </c>
      <c r="AP59" t="s">
        <v>56</v>
      </c>
      <c r="AQ59" t="s">
        <v>237</v>
      </c>
      <c r="AR59" t="s">
        <v>112</v>
      </c>
    </row>
    <row r="60" spans="1:44" x14ac:dyDescent="0.35">
      <c r="A60">
        <v>80945</v>
      </c>
      <c r="B60">
        <v>2020</v>
      </c>
      <c r="C60">
        <v>1</v>
      </c>
      <c r="D60" s="1">
        <v>44112</v>
      </c>
      <c r="E60">
        <v>25</v>
      </c>
      <c r="F60" t="s">
        <v>238</v>
      </c>
      <c r="G60">
        <v>1</v>
      </c>
      <c r="K60" t="s">
        <v>41</v>
      </c>
      <c r="L60" t="s">
        <v>239</v>
      </c>
      <c r="M60" t="s">
        <v>714</v>
      </c>
      <c r="N60" t="s">
        <v>43</v>
      </c>
      <c r="O60" t="s">
        <v>874</v>
      </c>
      <c r="U60" t="s">
        <v>44</v>
      </c>
      <c r="V60" t="s">
        <v>45</v>
      </c>
      <c r="AB60" t="s">
        <v>46</v>
      </c>
      <c r="AC60" t="s">
        <v>47</v>
      </c>
      <c r="AD60" t="s">
        <v>48</v>
      </c>
      <c r="AE60" t="s">
        <v>49</v>
      </c>
      <c r="AF60" t="s">
        <v>50</v>
      </c>
      <c r="AG60" t="s">
        <v>51</v>
      </c>
      <c r="AJ60" t="s">
        <v>52</v>
      </c>
      <c r="AK60" t="s">
        <v>53</v>
      </c>
      <c r="AL60" t="s">
        <v>54</v>
      </c>
      <c r="AM60" t="s">
        <v>55</v>
      </c>
      <c r="AP60" t="s">
        <v>56</v>
      </c>
      <c r="AQ60" t="s">
        <v>237</v>
      </c>
      <c r="AR60" t="s">
        <v>112</v>
      </c>
    </row>
    <row r="61" spans="1:44" x14ac:dyDescent="0.35">
      <c r="A61">
        <v>80950</v>
      </c>
      <c r="B61">
        <v>2020</v>
      </c>
      <c r="C61">
        <v>1</v>
      </c>
      <c r="D61" s="1">
        <v>44112</v>
      </c>
      <c r="E61">
        <v>20</v>
      </c>
      <c r="F61" t="s">
        <v>240</v>
      </c>
      <c r="G61">
        <v>1</v>
      </c>
      <c r="K61" t="s">
        <v>41</v>
      </c>
      <c r="L61" t="s">
        <v>241</v>
      </c>
      <c r="M61" t="s">
        <v>715</v>
      </c>
      <c r="N61" t="s">
        <v>43</v>
      </c>
      <c r="O61" t="s">
        <v>874</v>
      </c>
      <c r="U61" t="s">
        <v>44</v>
      </c>
      <c r="V61" t="s">
        <v>45</v>
      </c>
      <c r="AB61" t="s">
        <v>46</v>
      </c>
      <c r="AC61" t="s">
        <v>47</v>
      </c>
      <c r="AD61" t="s">
        <v>48</v>
      </c>
      <c r="AE61" t="s">
        <v>49</v>
      </c>
      <c r="AF61" t="s">
        <v>50</v>
      </c>
      <c r="AG61" t="s">
        <v>51</v>
      </c>
      <c r="AJ61" t="s">
        <v>52</v>
      </c>
      <c r="AK61" t="s">
        <v>53</v>
      </c>
      <c r="AL61" t="s">
        <v>54</v>
      </c>
      <c r="AM61" t="s">
        <v>55</v>
      </c>
      <c r="AP61" t="s">
        <v>56</v>
      </c>
      <c r="AQ61" t="s">
        <v>237</v>
      </c>
      <c r="AR61" t="s">
        <v>112</v>
      </c>
    </row>
    <row r="62" spans="1:44" x14ac:dyDescent="0.35">
      <c r="A62">
        <v>80952</v>
      </c>
      <c r="B62">
        <v>2020</v>
      </c>
      <c r="C62">
        <v>1</v>
      </c>
      <c r="D62" s="1">
        <v>44112</v>
      </c>
      <c r="E62">
        <v>10</v>
      </c>
      <c r="F62" t="s">
        <v>242</v>
      </c>
      <c r="G62">
        <v>1</v>
      </c>
      <c r="K62" t="s">
        <v>41</v>
      </c>
      <c r="L62" t="s">
        <v>243</v>
      </c>
      <c r="M62" t="s">
        <v>716</v>
      </c>
      <c r="N62" t="s">
        <v>43</v>
      </c>
      <c r="O62" t="s">
        <v>874</v>
      </c>
      <c r="U62" t="s">
        <v>44</v>
      </c>
      <c r="V62" t="s">
        <v>45</v>
      </c>
      <c r="AB62" t="s">
        <v>46</v>
      </c>
      <c r="AC62" t="s">
        <v>47</v>
      </c>
      <c r="AD62" t="s">
        <v>48</v>
      </c>
      <c r="AE62" t="s">
        <v>49</v>
      </c>
      <c r="AF62" t="s">
        <v>50</v>
      </c>
      <c r="AG62" t="s">
        <v>51</v>
      </c>
      <c r="AJ62" t="s">
        <v>52</v>
      </c>
      <c r="AK62" t="s">
        <v>53</v>
      </c>
      <c r="AL62" t="s">
        <v>54</v>
      </c>
      <c r="AM62" t="s">
        <v>55</v>
      </c>
      <c r="AP62" t="s">
        <v>56</v>
      </c>
      <c r="AQ62" t="s">
        <v>237</v>
      </c>
      <c r="AR62" t="s">
        <v>112</v>
      </c>
    </row>
    <row r="63" spans="1:44" x14ac:dyDescent="0.35">
      <c r="A63">
        <v>80953</v>
      </c>
      <c r="B63">
        <v>2020</v>
      </c>
      <c r="C63">
        <v>1</v>
      </c>
      <c r="D63" s="1">
        <v>44112</v>
      </c>
      <c r="E63">
        <v>5</v>
      </c>
      <c r="F63" t="s">
        <v>244</v>
      </c>
      <c r="G63">
        <v>1</v>
      </c>
      <c r="K63" t="s">
        <v>41</v>
      </c>
      <c r="L63" t="s">
        <v>245</v>
      </c>
      <c r="M63" t="s">
        <v>717</v>
      </c>
      <c r="N63" t="s">
        <v>43</v>
      </c>
      <c r="O63" t="s">
        <v>874</v>
      </c>
      <c r="U63" t="s">
        <v>44</v>
      </c>
      <c r="V63" t="s">
        <v>45</v>
      </c>
      <c r="AB63" t="s">
        <v>46</v>
      </c>
      <c r="AC63" t="s">
        <v>47</v>
      </c>
      <c r="AD63" t="s">
        <v>48</v>
      </c>
      <c r="AE63" t="s">
        <v>49</v>
      </c>
      <c r="AF63" t="s">
        <v>50</v>
      </c>
      <c r="AG63" t="s">
        <v>51</v>
      </c>
      <c r="AJ63" t="s">
        <v>52</v>
      </c>
      <c r="AK63" t="s">
        <v>53</v>
      </c>
      <c r="AL63" t="s">
        <v>54</v>
      </c>
      <c r="AM63" t="s">
        <v>55</v>
      </c>
      <c r="AP63" t="s">
        <v>56</v>
      </c>
      <c r="AQ63" t="s">
        <v>237</v>
      </c>
      <c r="AR63" t="s">
        <v>112</v>
      </c>
    </row>
    <row r="64" spans="1:44" x14ac:dyDescent="0.35">
      <c r="A64">
        <v>81703</v>
      </c>
      <c r="B64">
        <v>2020</v>
      </c>
      <c r="C64">
        <v>1</v>
      </c>
      <c r="D64" s="1">
        <v>44113</v>
      </c>
      <c r="E64">
        <v>100</v>
      </c>
      <c r="F64" t="s">
        <v>246</v>
      </c>
      <c r="G64">
        <v>1</v>
      </c>
      <c r="K64" t="s">
        <v>41</v>
      </c>
      <c r="L64" t="s">
        <v>247</v>
      </c>
      <c r="M64" t="s">
        <v>718</v>
      </c>
      <c r="N64" t="s">
        <v>43</v>
      </c>
      <c r="O64" t="s">
        <v>874</v>
      </c>
      <c r="U64" t="s">
        <v>44</v>
      </c>
      <c r="V64" t="s">
        <v>45</v>
      </c>
      <c r="AB64" t="s">
        <v>46</v>
      </c>
      <c r="AC64" t="s">
        <v>47</v>
      </c>
      <c r="AD64" t="s">
        <v>48</v>
      </c>
      <c r="AE64" t="s">
        <v>49</v>
      </c>
      <c r="AF64" t="s">
        <v>50</v>
      </c>
      <c r="AG64" t="s">
        <v>51</v>
      </c>
      <c r="AJ64" t="s">
        <v>52</v>
      </c>
      <c r="AK64" t="s">
        <v>53</v>
      </c>
      <c r="AL64" t="s">
        <v>54</v>
      </c>
      <c r="AM64" t="s">
        <v>55</v>
      </c>
      <c r="AP64" t="s">
        <v>56</v>
      </c>
      <c r="AQ64" t="s">
        <v>248</v>
      </c>
      <c r="AR64" t="s">
        <v>112</v>
      </c>
    </row>
    <row r="65" spans="1:44" x14ac:dyDescent="0.35">
      <c r="A65">
        <v>81705</v>
      </c>
      <c r="B65">
        <v>2020</v>
      </c>
      <c r="C65">
        <v>1</v>
      </c>
      <c r="D65" s="1">
        <v>44113</v>
      </c>
      <c r="E65">
        <v>100</v>
      </c>
      <c r="F65" t="s">
        <v>249</v>
      </c>
      <c r="G65">
        <v>1</v>
      </c>
      <c r="K65" t="s">
        <v>41</v>
      </c>
      <c r="L65" t="s">
        <v>250</v>
      </c>
      <c r="M65" t="s">
        <v>719</v>
      </c>
      <c r="N65" t="s">
        <v>43</v>
      </c>
      <c r="O65" t="s">
        <v>874</v>
      </c>
      <c r="U65" t="s">
        <v>44</v>
      </c>
      <c r="V65" t="s">
        <v>45</v>
      </c>
      <c r="AB65" t="s">
        <v>46</v>
      </c>
      <c r="AC65" t="s">
        <v>47</v>
      </c>
      <c r="AD65" t="s">
        <v>48</v>
      </c>
      <c r="AE65" t="s">
        <v>49</v>
      </c>
      <c r="AF65" t="s">
        <v>50</v>
      </c>
      <c r="AG65" t="s">
        <v>51</v>
      </c>
      <c r="AJ65" t="s">
        <v>52</v>
      </c>
      <c r="AK65" t="s">
        <v>53</v>
      </c>
      <c r="AL65" t="s">
        <v>54</v>
      </c>
      <c r="AM65" t="s">
        <v>55</v>
      </c>
      <c r="AP65" t="s">
        <v>56</v>
      </c>
      <c r="AQ65" t="s">
        <v>248</v>
      </c>
      <c r="AR65" t="s">
        <v>112</v>
      </c>
    </row>
    <row r="66" spans="1:44" x14ac:dyDescent="0.35">
      <c r="A66">
        <v>81708</v>
      </c>
      <c r="B66">
        <v>2020</v>
      </c>
      <c r="C66">
        <v>1</v>
      </c>
      <c r="D66" s="1">
        <v>44113</v>
      </c>
      <c r="E66">
        <v>100</v>
      </c>
      <c r="F66" t="s">
        <v>251</v>
      </c>
      <c r="G66">
        <v>1</v>
      </c>
      <c r="K66" t="s">
        <v>41</v>
      </c>
      <c r="L66" t="s">
        <v>252</v>
      </c>
      <c r="M66" t="s">
        <v>720</v>
      </c>
      <c r="N66" t="s">
        <v>43</v>
      </c>
      <c r="O66" t="s">
        <v>874</v>
      </c>
      <c r="U66" t="s">
        <v>44</v>
      </c>
      <c r="V66" t="s">
        <v>45</v>
      </c>
      <c r="AB66" t="s">
        <v>46</v>
      </c>
      <c r="AC66" t="s">
        <v>47</v>
      </c>
      <c r="AD66" t="s">
        <v>48</v>
      </c>
      <c r="AE66" t="s">
        <v>49</v>
      </c>
      <c r="AF66" t="s">
        <v>50</v>
      </c>
      <c r="AG66" t="s">
        <v>51</v>
      </c>
      <c r="AJ66" t="s">
        <v>52</v>
      </c>
      <c r="AK66" t="s">
        <v>53</v>
      </c>
      <c r="AL66" t="s">
        <v>54</v>
      </c>
      <c r="AM66" t="s">
        <v>55</v>
      </c>
      <c r="AP66" t="s">
        <v>56</v>
      </c>
      <c r="AQ66" t="s">
        <v>248</v>
      </c>
      <c r="AR66" t="s">
        <v>112</v>
      </c>
    </row>
    <row r="67" spans="1:44" x14ac:dyDescent="0.35">
      <c r="A67">
        <v>81709</v>
      </c>
      <c r="B67">
        <v>2020</v>
      </c>
      <c r="C67">
        <v>1</v>
      </c>
      <c r="D67" s="1">
        <v>44113</v>
      </c>
      <c r="E67">
        <v>100</v>
      </c>
      <c r="F67" t="s">
        <v>253</v>
      </c>
      <c r="G67">
        <v>1</v>
      </c>
      <c r="K67" t="s">
        <v>41</v>
      </c>
      <c r="L67" t="s">
        <v>254</v>
      </c>
      <c r="M67" t="s">
        <v>721</v>
      </c>
      <c r="N67" t="s">
        <v>43</v>
      </c>
      <c r="O67" t="s">
        <v>874</v>
      </c>
      <c r="U67" t="s">
        <v>44</v>
      </c>
      <c r="V67" t="s">
        <v>45</v>
      </c>
      <c r="AB67" t="s">
        <v>46</v>
      </c>
      <c r="AC67" t="s">
        <v>47</v>
      </c>
      <c r="AD67" t="s">
        <v>48</v>
      </c>
      <c r="AE67" t="s">
        <v>49</v>
      </c>
      <c r="AF67" t="s">
        <v>50</v>
      </c>
      <c r="AG67" t="s">
        <v>51</v>
      </c>
      <c r="AJ67" t="s">
        <v>52</v>
      </c>
      <c r="AK67" t="s">
        <v>53</v>
      </c>
      <c r="AL67" t="s">
        <v>54</v>
      </c>
      <c r="AM67" t="s">
        <v>55</v>
      </c>
      <c r="AP67" t="s">
        <v>56</v>
      </c>
      <c r="AQ67" t="s">
        <v>248</v>
      </c>
      <c r="AR67" t="s">
        <v>112</v>
      </c>
    </row>
    <row r="68" spans="1:44" x14ac:dyDescent="0.35">
      <c r="A68">
        <v>81718</v>
      </c>
      <c r="B68">
        <v>2020</v>
      </c>
      <c r="C68">
        <v>1</v>
      </c>
      <c r="D68" s="1">
        <v>44113</v>
      </c>
      <c r="E68">
        <v>10</v>
      </c>
      <c r="F68" t="s">
        <v>255</v>
      </c>
      <c r="G68">
        <v>1</v>
      </c>
      <c r="K68" t="s">
        <v>41</v>
      </c>
      <c r="L68" t="s">
        <v>256</v>
      </c>
      <c r="N68" t="s">
        <v>43</v>
      </c>
      <c r="O68" t="s">
        <v>874</v>
      </c>
      <c r="U68" t="s">
        <v>44</v>
      </c>
      <c r="V68" t="s">
        <v>45</v>
      </c>
      <c r="AB68" t="s">
        <v>46</v>
      </c>
      <c r="AC68" t="s">
        <v>47</v>
      </c>
      <c r="AD68" t="s">
        <v>48</v>
      </c>
      <c r="AE68" t="s">
        <v>49</v>
      </c>
      <c r="AF68" t="s">
        <v>50</v>
      </c>
      <c r="AG68" t="s">
        <v>51</v>
      </c>
      <c r="AJ68" t="s">
        <v>52</v>
      </c>
      <c r="AK68" t="s">
        <v>53</v>
      </c>
      <c r="AL68" t="s">
        <v>54</v>
      </c>
      <c r="AM68" t="s">
        <v>55</v>
      </c>
      <c r="AP68" t="s">
        <v>56</v>
      </c>
      <c r="AQ68" t="s">
        <v>248</v>
      </c>
      <c r="AR68" t="s">
        <v>112</v>
      </c>
    </row>
    <row r="69" spans="1:44" x14ac:dyDescent="0.35">
      <c r="A69">
        <v>81719</v>
      </c>
      <c r="B69">
        <v>2020</v>
      </c>
      <c r="C69">
        <v>1</v>
      </c>
      <c r="D69" s="1">
        <v>44113</v>
      </c>
      <c r="E69">
        <v>10</v>
      </c>
      <c r="F69" t="s">
        <v>255</v>
      </c>
      <c r="G69">
        <v>1</v>
      </c>
      <c r="K69" t="s">
        <v>41</v>
      </c>
      <c r="L69" t="s">
        <v>257</v>
      </c>
      <c r="N69" t="s">
        <v>43</v>
      </c>
      <c r="O69" t="s">
        <v>874</v>
      </c>
      <c r="U69" t="s">
        <v>44</v>
      </c>
      <c r="V69" t="s">
        <v>45</v>
      </c>
      <c r="AB69" t="s">
        <v>46</v>
      </c>
      <c r="AC69" t="s">
        <v>47</v>
      </c>
      <c r="AD69" t="s">
        <v>48</v>
      </c>
      <c r="AE69" t="s">
        <v>49</v>
      </c>
      <c r="AF69" t="s">
        <v>50</v>
      </c>
      <c r="AG69" t="s">
        <v>51</v>
      </c>
      <c r="AJ69" t="s">
        <v>52</v>
      </c>
      <c r="AK69" t="s">
        <v>53</v>
      </c>
      <c r="AL69" t="s">
        <v>54</v>
      </c>
      <c r="AM69" t="s">
        <v>55</v>
      </c>
      <c r="AP69" t="s">
        <v>56</v>
      </c>
      <c r="AQ69" t="s">
        <v>258</v>
      </c>
      <c r="AR69" t="s">
        <v>112</v>
      </c>
    </row>
    <row r="70" spans="1:44" x14ac:dyDescent="0.35">
      <c r="A70">
        <v>81720</v>
      </c>
      <c r="B70">
        <v>2020</v>
      </c>
      <c r="C70">
        <v>1</v>
      </c>
      <c r="D70" s="1">
        <v>44113</v>
      </c>
      <c r="E70">
        <v>10</v>
      </c>
      <c r="F70" t="s">
        <v>255</v>
      </c>
      <c r="G70">
        <v>1</v>
      </c>
      <c r="K70" t="s">
        <v>41</v>
      </c>
      <c r="L70" t="s">
        <v>259</v>
      </c>
      <c r="N70" t="s">
        <v>43</v>
      </c>
      <c r="O70" t="s">
        <v>874</v>
      </c>
      <c r="U70" t="s">
        <v>44</v>
      </c>
      <c r="V70" t="s">
        <v>45</v>
      </c>
      <c r="AB70" t="s">
        <v>46</v>
      </c>
      <c r="AC70" t="s">
        <v>47</v>
      </c>
      <c r="AD70" t="s">
        <v>48</v>
      </c>
      <c r="AE70" t="s">
        <v>49</v>
      </c>
      <c r="AF70" t="s">
        <v>50</v>
      </c>
      <c r="AG70" t="s">
        <v>51</v>
      </c>
      <c r="AJ70" t="s">
        <v>52</v>
      </c>
      <c r="AK70" t="s">
        <v>53</v>
      </c>
      <c r="AL70" t="s">
        <v>54</v>
      </c>
      <c r="AM70" t="s">
        <v>55</v>
      </c>
      <c r="AP70" t="s">
        <v>56</v>
      </c>
      <c r="AQ70" t="s">
        <v>258</v>
      </c>
      <c r="AR70" t="s">
        <v>112</v>
      </c>
    </row>
    <row r="71" spans="1:44" x14ac:dyDescent="0.35">
      <c r="A71">
        <v>81721</v>
      </c>
      <c r="B71">
        <v>2020</v>
      </c>
      <c r="C71">
        <v>1</v>
      </c>
      <c r="D71" s="1">
        <v>44113</v>
      </c>
      <c r="E71">
        <v>20</v>
      </c>
      <c r="F71" t="s">
        <v>255</v>
      </c>
      <c r="G71">
        <v>1</v>
      </c>
      <c r="K71" t="s">
        <v>41</v>
      </c>
      <c r="L71" t="s">
        <v>260</v>
      </c>
      <c r="M71" t="s">
        <v>722</v>
      </c>
      <c r="N71" t="s">
        <v>43</v>
      </c>
      <c r="O71" t="s">
        <v>874</v>
      </c>
      <c r="U71" t="s">
        <v>44</v>
      </c>
      <c r="V71" t="s">
        <v>45</v>
      </c>
      <c r="AB71" t="s">
        <v>46</v>
      </c>
      <c r="AC71" t="s">
        <v>47</v>
      </c>
      <c r="AD71" t="s">
        <v>48</v>
      </c>
      <c r="AE71" t="s">
        <v>49</v>
      </c>
      <c r="AF71" t="s">
        <v>50</v>
      </c>
      <c r="AG71" t="s">
        <v>51</v>
      </c>
      <c r="AJ71" t="s">
        <v>52</v>
      </c>
      <c r="AK71" t="s">
        <v>53</v>
      </c>
      <c r="AL71" t="s">
        <v>54</v>
      </c>
      <c r="AM71" t="s">
        <v>55</v>
      </c>
      <c r="AP71" t="s">
        <v>56</v>
      </c>
      <c r="AQ71" t="s">
        <v>258</v>
      </c>
      <c r="AR71" t="s">
        <v>112</v>
      </c>
    </row>
    <row r="72" spans="1:44" x14ac:dyDescent="0.35">
      <c r="A72">
        <v>81722</v>
      </c>
      <c r="B72">
        <v>2020</v>
      </c>
      <c r="C72">
        <v>1</v>
      </c>
      <c r="D72" s="1">
        <v>44113</v>
      </c>
      <c r="E72">
        <v>50</v>
      </c>
      <c r="F72" t="s">
        <v>261</v>
      </c>
      <c r="G72">
        <v>1</v>
      </c>
      <c r="K72" t="s">
        <v>41</v>
      </c>
      <c r="L72" t="s">
        <v>262</v>
      </c>
      <c r="M72" t="s">
        <v>723</v>
      </c>
      <c r="N72" t="s">
        <v>43</v>
      </c>
      <c r="O72" t="s">
        <v>874</v>
      </c>
      <c r="U72" t="s">
        <v>44</v>
      </c>
      <c r="V72" t="s">
        <v>45</v>
      </c>
      <c r="AB72" t="s">
        <v>46</v>
      </c>
      <c r="AC72" t="s">
        <v>47</v>
      </c>
      <c r="AD72" t="s">
        <v>48</v>
      </c>
      <c r="AE72" t="s">
        <v>49</v>
      </c>
      <c r="AF72" t="s">
        <v>50</v>
      </c>
      <c r="AG72" t="s">
        <v>51</v>
      </c>
      <c r="AJ72" t="s">
        <v>52</v>
      </c>
      <c r="AK72" t="s">
        <v>53</v>
      </c>
      <c r="AL72" t="s">
        <v>54</v>
      </c>
      <c r="AM72" t="s">
        <v>55</v>
      </c>
      <c r="AP72" t="s">
        <v>56</v>
      </c>
      <c r="AQ72" t="s">
        <v>248</v>
      </c>
      <c r="AR72" t="s">
        <v>112</v>
      </c>
    </row>
    <row r="73" spans="1:44" x14ac:dyDescent="0.35">
      <c r="A73">
        <v>81723</v>
      </c>
      <c r="B73">
        <v>2020</v>
      </c>
      <c r="C73">
        <v>1</v>
      </c>
      <c r="D73" s="1">
        <v>44113</v>
      </c>
      <c r="E73">
        <v>25</v>
      </c>
      <c r="F73" t="s">
        <v>263</v>
      </c>
      <c r="G73">
        <v>1</v>
      </c>
      <c r="K73" t="s">
        <v>41</v>
      </c>
      <c r="L73" t="s">
        <v>264</v>
      </c>
      <c r="M73" t="s">
        <v>724</v>
      </c>
      <c r="N73" t="s">
        <v>43</v>
      </c>
      <c r="O73" t="s">
        <v>874</v>
      </c>
      <c r="U73" t="s">
        <v>44</v>
      </c>
      <c r="V73" t="s">
        <v>45</v>
      </c>
      <c r="AB73" t="s">
        <v>46</v>
      </c>
      <c r="AC73" t="s">
        <v>47</v>
      </c>
      <c r="AD73" t="s">
        <v>48</v>
      </c>
      <c r="AE73" t="s">
        <v>49</v>
      </c>
      <c r="AF73" t="s">
        <v>50</v>
      </c>
      <c r="AG73" t="s">
        <v>51</v>
      </c>
      <c r="AJ73" t="s">
        <v>52</v>
      </c>
      <c r="AK73" t="s">
        <v>53</v>
      </c>
      <c r="AL73" t="s">
        <v>54</v>
      </c>
      <c r="AM73" t="s">
        <v>55</v>
      </c>
      <c r="AP73" t="s">
        <v>56</v>
      </c>
      <c r="AQ73" t="s">
        <v>248</v>
      </c>
      <c r="AR73" t="s">
        <v>112</v>
      </c>
    </row>
    <row r="74" spans="1:44" x14ac:dyDescent="0.35">
      <c r="A74">
        <v>81724</v>
      </c>
      <c r="B74">
        <v>2020</v>
      </c>
      <c r="C74">
        <v>1</v>
      </c>
      <c r="D74" s="1">
        <v>44113</v>
      </c>
      <c r="E74">
        <v>25</v>
      </c>
      <c r="F74" t="s">
        <v>265</v>
      </c>
      <c r="G74">
        <v>1</v>
      </c>
      <c r="K74" t="s">
        <v>41</v>
      </c>
      <c r="L74" t="s">
        <v>266</v>
      </c>
      <c r="M74" t="s">
        <v>725</v>
      </c>
      <c r="N74" t="s">
        <v>43</v>
      </c>
      <c r="O74" t="s">
        <v>874</v>
      </c>
      <c r="U74" t="s">
        <v>44</v>
      </c>
      <c r="V74" t="s">
        <v>45</v>
      </c>
      <c r="AB74" t="s">
        <v>46</v>
      </c>
      <c r="AC74" t="s">
        <v>47</v>
      </c>
      <c r="AD74" t="s">
        <v>48</v>
      </c>
      <c r="AE74" t="s">
        <v>49</v>
      </c>
      <c r="AF74" t="s">
        <v>50</v>
      </c>
      <c r="AG74" t="s">
        <v>51</v>
      </c>
      <c r="AJ74" t="s">
        <v>52</v>
      </c>
      <c r="AK74" t="s">
        <v>53</v>
      </c>
      <c r="AL74" t="s">
        <v>54</v>
      </c>
      <c r="AM74" t="s">
        <v>55</v>
      </c>
      <c r="AP74" t="s">
        <v>56</v>
      </c>
      <c r="AQ74" t="s">
        <v>248</v>
      </c>
      <c r="AR74" t="s">
        <v>112</v>
      </c>
    </row>
    <row r="75" spans="1:44" x14ac:dyDescent="0.35">
      <c r="A75">
        <v>81789</v>
      </c>
      <c r="B75">
        <v>2020</v>
      </c>
      <c r="C75">
        <v>1</v>
      </c>
      <c r="D75" s="1">
        <v>44113</v>
      </c>
      <c r="E75">
        <v>25</v>
      </c>
      <c r="F75" t="s">
        <v>267</v>
      </c>
      <c r="G75">
        <v>1</v>
      </c>
      <c r="K75" t="s">
        <v>41</v>
      </c>
      <c r="L75" t="s">
        <v>268</v>
      </c>
      <c r="M75" t="s">
        <v>726</v>
      </c>
      <c r="N75" t="s">
        <v>43</v>
      </c>
      <c r="O75" t="s">
        <v>874</v>
      </c>
      <c r="U75" t="s">
        <v>44</v>
      </c>
      <c r="V75" t="s">
        <v>45</v>
      </c>
      <c r="AB75" t="s">
        <v>46</v>
      </c>
      <c r="AC75" t="s">
        <v>47</v>
      </c>
      <c r="AD75" t="s">
        <v>48</v>
      </c>
      <c r="AE75" t="s">
        <v>49</v>
      </c>
      <c r="AF75" t="s">
        <v>50</v>
      </c>
      <c r="AG75" t="s">
        <v>51</v>
      </c>
      <c r="AJ75" t="s">
        <v>52</v>
      </c>
      <c r="AK75" t="s">
        <v>53</v>
      </c>
      <c r="AL75" t="s">
        <v>54</v>
      </c>
      <c r="AM75" t="s">
        <v>55</v>
      </c>
      <c r="AP75" t="s">
        <v>56</v>
      </c>
      <c r="AQ75" t="s">
        <v>248</v>
      </c>
      <c r="AR75" t="s">
        <v>112</v>
      </c>
    </row>
    <row r="76" spans="1:44" x14ac:dyDescent="0.35">
      <c r="A76">
        <v>81798</v>
      </c>
      <c r="B76">
        <v>2020</v>
      </c>
      <c r="C76">
        <v>1</v>
      </c>
      <c r="D76" s="1">
        <v>44113</v>
      </c>
      <c r="E76">
        <v>20</v>
      </c>
      <c r="F76" t="s">
        <v>269</v>
      </c>
      <c r="G76">
        <v>1</v>
      </c>
      <c r="K76" t="s">
        <v>41</v>
      </c>
      <c r="L76" t="s">
        <v>79</v>
      </c>
      <c r="M76" t="s">
        <v>671</v>
      </c>
      <c r="N76" t="s">
        <v>43</v>
      </c>
      <c r="O76" t="s">
        <v>874</v>
      </c>
      <c r="U76" t="s">
        <v>44</v>
      </c>
      <c r="V76" t="s">
        <v>45</v>
      </c>
      <c r="AB76" t="s">
        <v>46</v>
      </c>
      <c r="AC76" t="s">
        <v>47</v>
      </c>
      <c r="AD76" t="s">
        <v>48</v>
      </c>
      <c r="AE76" t="s">
        <v>49</v>
      </c>
      <c r="AF76" t="s">
        <v>50</v>
      </c>
      <c r="AG76" t="s">
        <v>51</v>
      </c>
      <c r="AJ76" t="s">
        <v>52</v>
      </c>
      <c r="AK76" t="s">
        <v>53</v>
      </c>
      <c r="AL76" t="s">
        <v>54</v>
      </c>
      <c r="AM76" t="s">
        <v>55</v>
      </c>
      <c r="AP76" t="s">
        <v>56</v>
      </c>
      <c r="AQ76" t="s">
        <v>248</v>
      </c>
      <c r="AR76" t="s">
        <v>112</v>
      </c>
    </row>
    <row r="77" spans="1:44" x14ac:dyDescent="0.35">
      <c r="A77">
        <v>81810</v>
      </c>
      <c r="B77">
        <v>2020</v>
      </c>
      <c r="C77">
        <v>1</v>
      </c>
      <c r="D77" s="1">
        <v>44113</v>
      </c>
      <c r="E77">
        <v>5</v>
      </c>
      <c r="F77" t="s">
        <v>270</v>
      </c>
      <c r="G77">
        <v>1</v>
      </c>
      <c r="K77" t="s">
        <v>41</v>
      </c>
      <c r="L77" t="s">
        <v>271</v>
      </c>
      <c r="M77" t="s">
        <v>727</v>
      </c>
      <c r="N77" t="s">
        <v>43</v>
      </c>
      <c r="O77" t="s">
        <v>874</v>
      </c>
      <c r="U77" t="s">
        <v>44</v>
      </c>
      <c r="V77" t="s">
        <v>45</v>
      </c>
      <c r="AB77" t="s">
        <v>46</v>
      </c>
      <c r="AC77" t="s">
        <v>47</v>
      </c>
      <c r="AD77" t="s">
        <v>48</v>
      </c>
      <c r="AE77" t="s">
        <v>49</v>
      </c>
      <c r="AF77" t="s">
        <v>50</v>
      </c>
      <c r="AG77" t="s">
        <v>51</v>
      </c>
      <c r="AJ77" t="s">
        <v>52</v>
      </c>
      <c r="AK77" t="s">
        <v>53</v>
      </c>
      <c r="AL77" t="s">
        <v>54</v>
      </c>
      <c r="AM77" t="s">
        <v>55</v>
      </c>
      <c r="AP77" t="s">
        <v>56</v>
      </c>
      <c r="AQ77" t="s">
        <v>248</v>
      </c>
      <c r="AR77" t="s">
        <v>112</v>
      </c>
    </row>
    <row r="78" spans="1:44" x14ac:dyDescent="0.35">
      <c r="A78">
        <v>81813</v>
      </c>
      <c r="B78">
        <v>2020</v>
      </c>
      <c r="C78">
        <v>1</v>
      </c>
      <c r="D78" s="1">
        <v>44114</v>
      </c>
      <c r="E78">
        <v>10</v>
      </c>
      <c r="F78" t="s">
        <v>272</v>
      </c>
      <c r="G78">
        <v>1</v>
      </c>
      <c r="K78" t="s">
        <v>41</v>
      </c>
      <c r="L78" t="s">
        <v>273</v>
      </c>
      <c r="M78" t="s">
        <v>728</v>
      </c>
      <c r="N78" t="s">
        <v>43</v>
      </c>
      <c r="O78" t="s">
        <v>874</v>
      </c>
      <c r="U78" t="s">
        <v>44</v>
      </c>
      <c r="V78" t="s">
        <v>45</v>
      </c>
      <c r="AB78" t="s">
        <v>46</v>
      </c>
      <c r="AC78" t="s">
        <v>47</v>
      </c>
      <c r="AD78" t="s">
        <v>48</v>
      </c>
      <c r="AE78" t="s">
        <v>49</v>
      </c>
      <c r="AF78" t="s">
        <v>50</v>
      </c>
      <c r="AG78" t="s">
        <v>51</v>
      </c>
      <c r="AJ78" t="s">
        <v>52</v>
      </c>
      <c r="AK78" t="s">
        <v>53</v>
      </c>
      <c r="AL78" t="s">
        <v>54</v>
      </c>
      <c r="AM78" t="s">
        <v>55</v>
      </c>
      <c r="AP78" t="s">
        <v>56</v>
      </c>
      <c r="AQ78" t="s">
        <v>248</v>
      </c>
      <c r="AR78" t="s">
        <v>112</v>
      </c>
    </row>
    <row r="79" spans="1:44" x14ac:dyDescent="0.35">
      <c r="A79">
        <v>81814</v>
      </c>
      <c r="B79">
        <v>2020</v>
      </c>
      <c r="C79">
        <v>1</v>
      </c>
      <c r="D79" s="1">
        <v>44114</v>
      </c>
      <c r="E79">
        <v>10</v>
      </c>
      <c r="F79" t="s">
        <v>274</v>
      </c>
      <c r="G79">
        <v>1</v>
      </c>
      <c r="K79" t="s">
        <v>41</v>
      </c>
      <c r="L79" t="s">
        <v>275</v>
      </c>
      <c r="M79" t="s">
        <v>729</v>
      </c>
      <c r="N79" t="s">
        <v>43</v>
      </c>
      <c r="O79" t="s">
        <v>874</v>
      </c>
      <c r="U79" t="s">
        <v>44</v>
      </c>
      <c r="V79" t="s">
        <v>45</v>
      </c>
      <c r="AB79" t="s">
        <v>46</v>
      </c>
      <c r="AC79" t="s">
        <v>47</v>
      </c>
      <c r="AD79" t="s">
        <v>48</v>
      </c>
      <c r="AE79" t="s">
        <v>49</v>
      </c>
      <c r="AF79" t="s">
        <v>50</v>
      </c>
      <c r="AG79" t="s">
        <v>51</v>
      </c>
      <c r="AJ79" t="s">
        <v>52</v>
      </c>
      <c r="AK79" t="s">
        <v>53</v>
      </c>
      <c r="AL79" t="s">
        <v>54</v>
      </c>
      <c r="AM79" t="s">
        <v>55</v>
      </c>
      <c r="AP79" t="s">
        <v>56</v>
      </c>
      <c r="AQ79" t="s">
        <v>248</v>
      </c>
      <c r="AR79" t="s">
        <v>112</v>
      </c>
    </row>
    <row r="80" spans="1:44" x14ac:dyDescent="0.35">
      <c r="A80">
        <v>81815</v>
      </c>
      <c r="B80">
        <v>2020</v>
      </c>
      <c r="C80">
        <v>1</v>
      </c>
      <c r="D80" s="1">
        <v>44115</v>
      </c>
      <c r="E80">
        <v>25</v>
      </c>
      <c r="F80" t="s">
        <v>276</v>
      </c>
      <c r="G80">
        <v>1</v>
      </c>
      <c r="K80" t="s">
        <v>41</v>
      </c>
      <c r="L80" t="s">
        <v>277</v>
      </c>
      <c r="M80" t="s">
        <v>730</v>
      </c>
      <c r="N80" t="s">
        <v>43</v>
      </c>
      <c r="O80" t="s">
        <v>874</v>
      </c>
      <c r="U80" t="s">
        <v>44</v>
      </c>
      <c r="V80" t="s">
        <v>45</v>
      </c>
      <c r="AB80" t="s">
        <v>46</v>
      </c>
      <c r="AC80" t="s">
        <v>47</v>
      </c>
      <c r="AD80" t="s">
        <v>48</v>
      </c>
      <c r="AE80" t="s">
        <v>49</v>
      </c>
      <c r="AF80" t="s">
        <v>50</v>
      </c>
      <c r="AG80" t="s">
        <v>51</v>
      </c>
      <c r="AJ80" t="s">
        <v>52</v>
      </c>
      <c r="AK80" t="s">
        <v>53</v>
      </c>
      <c r="AL80" t="s">
        <v>54</v>
      </c>
      <c r="AM80" t="s">
        <v>55</v>
      </c>
      <c r="AP80" t="s">
        <v>56</v>
      </c>
      <c r="AQ80" t="s">
        <v>248</v>
      </c>
      <c r="AR80" t="s">
        <v>112</v>
      </c>
    </row>
    <row r="81" spans="1:44" x14ac:dyDescent="0.35">
      <c r="A81">
        <v>82753</v>
      </c>
      <c r="B81">
        <v>2020</v>
      </c>
      <c r="C81">
        <v>1</v>
      </c>
      <c r="D81" s="1">
        <v>44116</v>
      </c>
      <c r="E81">
        <v>90</v>
      </c>
      <c r="F81" t="s">
        <v>282</v>
      </c>
      <c r="G81">
        <v>8</v>
      </c>
      <c r="K81" t="s">
        <v>41</v>
      </c>
      <c r="L81" t="s">
        <v>283</v>
      </c>
      <c r="M81" t="s">
        <v>731</v>
      </c>
      <c r="N81" t="s">
        <v>43</v>
      </c>
      <c r="O81" t="s">
        <v>874</v>
      </c>
      <c r="U81" t="s">
        <v>44</v>
      </c>
      <c r="V81" t="s">
        <v>96</v>
      </c>
      <c r="AB81" t="s">
        <v>46</v>
      </c>
      <c r="AC81" t="s">
        <v>47</v>
      </c>
      <c r="AD81" t="s">
        <v>48</v>
      </c>
      <c r="AE81" t="s">
        <v>49</v>
      </c>
      <c r="AF81" t="s">
        <v>50</v>
      </c>
      <c r="AG81" t="s">
        <v>51</v>
      </c>
      <c r="AJ81" t="s">
        <v>52</v>
      </c>
      <c r="AK81" t="s">
        <v>53</v>
      </c>
      <c r="AL81" t="s">
        <v>54</v>
      </c>
      <c r="AM81" t="s">
        <v>55</v>
      </c>
      <c r="AP81" t="s">
        <v>97</v>
      </c>
      <c r="AQ81" t="s">
        <v>248</v>
      </c>
      <c r="AR81" t="s">
        <v>112</v>
      </c>
    </row>
    <row r="82" spans="1:44" x14ac:dyDescent="0.35">
      <c r="A82">
        <v>83240</v>
      </c>
      <c r="B82">
        <v>2020</v>
      </c>
      <c r="C82">
        <v>1</v>
      </c>
      <c r="D82" s="1">
        <v>44116</v>
      </c>
      <c r="E82">
        <v>100</v>
      </c>
      <c r="F82" t="s">
        <v>284</v>
      </c>
      <c r="G82">
        <v>1</v>
      </c>
      <c r="K82" t="s">
        <v>41</v>
      </c>
      <c r="L82" t="s">
        <v>285</v>
      </c>
      <c r="M82" t="s">
        <v>732</v>
      </c>
      <c r="N82" t="s">
        <v>43</v>
      </c>
      <c r="O82" t="s">
        <v>874</v>
      </c>
      <c r="U82" t="s">
        <v>44</v>
      </c>
      <c r="V82" t="s">
        <v>45</v>
      </c>
      <c r="AB82" t="s">
        <v>46</v>
      </c>
      <c r="AC82" t="s">
        <v>47</v>
      </c>
      <c r="AD82" t="s">
        <v>48</v>
      </c>
      <c r="AE82" t="s">
        <v>49</v>
      </c>
      <c r="AF82" t="s">
        <v>50</v>
      </c>
      <c r="AG82" t="s">
        <v>51</v>
      </c>
      <c r="AJ82" t="s">
        <v>52</v>
      </c>
      <c r="AK82" t="s">
        <v>53</v>
      </c>
      <c r="AL82" t="s">
        <v>54</v>
      </c>
      <c r="AM82" t="s">
        <v>55</v>
      </c>
      <c r="AP82" t="s">
        <v>56</v>
      </c>
      <c r="AQ82" t="s">
        <v>286</v>
      </c>
      <c r="AR82" t="s">
        <v>112</v>
      </c>
    </row>
    <row r="83" spans="1:44" x14ac:dyDescent="0.35">
      <c r="A83">
        <v>83241</v>
      </c>
      <c r="B83">
        <v>2020</v>
      </c>
      <c r="C83">
        <v>1</v>
      </c>
      <c r="D83" s="1">
        <v>44116</v>
      </c>
      <c r="E83">
        <v>50</v>
      </c>
      <c r="F83" t="s">
        <v>287</v>
      </c>
      <c r="G83">
        <v>1</v>
      </c>
      <c r="K83" t="s">
        <v>41</v>
      </c>
      <c r="L83" t="s">
        <v>288</v>
      </c>
      <c r="M83" t="s">
        <v>733</v>
      </c>
      <c r="N83" t="s">
        <v>43</v>
      </c>
      <c r="O83" t="s">
        <v>874</v>
      </c>
      <c r="U83" t="s">
        <v>44</v>
      </c>
      <c r="V83" t="s">
        <v>45</v>
      </c>
      <c r="AB83" t="s">
        <v>46</v>
      </c>
      <c r="AC83" t="s">
        <v>47</v>
      </c>
      <c r="AD83" t="s">
        <v>48</v>
      </c>
      <c r="AE83" t="s">
        <v>49</v>
      </c>
      <c r="AF83" t="s">
        <v>50</v>
      </c>
      <c r="AG83" t="s">
        <v>51</v>
      </c>
      <c r="AJ83" t="s">
        <v>52</v>
      </c>
      <c r="AK83" t="s">
        <v>53</v>
      </c>
      <c r="AL83" t="s">
        <v>54</v>
      </c>
      <c r="AM83" t="s">
        <v>55</v>
      </c>
      <c r="AP83" t="s">
        <v>56</v>
      </c>
      <c r="AQ83" t="s">
        <v>286</v>
      </c>
      <c r="AR83" t="s">
        <v>112</v>
      </c>
    </row>
    <row r="84" spans="1:44" x14ac:dyDescent="0.35">
      <c r="A84">
        <v>83242</v>
      </c>
      <c r="B84">
        <v>2020</v>
      </c>
      <c r="C84">
        <v>1</v>
      </c>
      <c r="D84" s="1">
        <v>44116</v>
      </c>
      <c r="E84">
        <v>50</v>
      </c>
      <c r="F84" t="s">
        <v>289</v>
      </c>
      <c r="G84">
        <v>1</v>
      </c>
      <c r="K84" t="s">
        <v>41</v>
      </c>
      <c r="L84" t="s">
        <v>290</v>
      </c>
      <c r="M84" t="s">
        <v>734</v>
      </c>
      <c r="N84" t="s">
        <v>43</v>
      </c>
      <c r="O84" t="s">
        <v>874</v>
      </c>
      <c r="U84" t="s">
        <v>44</v>
      </c>
      <c r="V84" t="s">
        <v>45</v>
      </c>
      <c r="AB84" t="s">
        <v>46</v>
      </c>
      <c r="AC84" t="s">
        <v>47</v>
      </c>
      <c r="AD84" t="s">
        <v>48</v>
      </c>
      <c r="AE84" t="s">
        <v>49</v>
      </c>
      <c r="AF84" t="s">
        <v>50</v>
      </c>
      <c r="AG84" t="s">
        <v>51</v>
      </c>
      <c r="AJ84" t="s">
        <v>52</v>
      </c>
      <c r="AK84" t="s">
        <v>53</v>
      </c>
      <c r="AL84" t="s">
        <v>54</v>
      </c>
      <c r="AM84" t="s">
        <v>55</v>
      </c>
      <c r="AP84" t="s">
        <v>56</v>
      </c>
      <c r="AQ84" t="s">
        <v>286</v>
      </c>
      <c r="AR84" t="s">
        <v>112</v>
      </c>
    </row>
    <row r="85" spans="1:44" x14ac:dyDescent="0.35">
      <c r="A85">
        <v>83243</v>
      </c>
      <c r="B85">
        <v>2020</v>
      </c>
      <c r="C85">
        <v>1</v>
      </c>
      <c r="D85" s="1">
        <v>44116</v>
      </c>
      <c r="E85">
        <v>25</v>
      </c>
      <c r="F85" t="s">
        <v>291</v>
      </c>
      <c r="G85">
        <v>1</v>
      </c>
      <c r="K85" t="s">
        <v>41</v>
      </c>
      <c r="L85" t="s">
        <v>292</v>
      </c>
      <c r="M85" t="s">
        <v>735</v>
      </c>
      <c r="N85" t="s">
        <v>43</v>
      </c>
      <c r="O85" t="s">
        <v>874</v>
      </c>
      <c r="U85" t="s">
        <v>44</v>
      </c>
      <c r="V85" t="s">
        <v>45</v>
      </c>
      <c r="AB85" t="s">
        <v>46</v>
      </c>
      <c r="AC85" t="s">
        <v>47</v>
      </c>
      <c r="AD85" t="s">
        <v>48</v>
      </c>
      <c r="AE85" t="s">
        <v>49</v>
      </c>
      <c r="AF85" t="s">
        <v>50</v>
      </c>
      <c r="AG85" t="s">
        <v>51</v>
      </c>
      <c r="AJ85" t="s">
        <v>52</v>
      </c>
      <c r="AK85" t="s">
        <v>53</v>
      </c>
      <c r="AL85" t="s">
        <v>54</v>
      </c>
      <c r="AM85" t="s">
        <v>55</v>
      </c>
      <c r="AP85" t="s">
        <v>56</v>
      </c>
      <c r="AQ85" t="s">
        <v>286</v>
      </c>
      <c r="AR85" t="s">
        <v>112</v>
      </c>
    </row>
    <row r="86" spans="1:44" x14ac:dyDescent="0.35">
      <c r="A86">
        <v>83244</v>
      </c>
      <c r="B86">
        <v>2020</v>
      </c>
      <c r="C86">
        <v>1</v>
      </c>
      <c r="D86" s="1">
        <v>44116</v>
      </c>
      <c r="E86">
        <v>20</v>
      </c>
      <c r="F86" t="s">
        <v>293</v>
      </c>
      <c r="G86">
        <v>1</v>
      </c>
      <c r="K86" t="s">
        <v>41</v>
      </c>
      <c r="L86" t="s">
        <v>294</v>
      </c>
      <c r="M86" t="s">
        <v>736</v>
      </c>
      <c r="N86" t="s">
        <v>43</v>
      </c>
      <c r="O86" t="s">
        <v>874</v>
      </c>
      <c r="U86" t="s">
        <v>44</v>
      </c>
      <c r="V86" t="s">
        <v>45</v>
      </c>
      <c r="AB86" t="s">
        <v>46</v>
      </c>
      <c r="AC86" t="s">
        <v>47</v>
      </c>
      <c r="AD86" t="s">
        <v>48</v>
      </c>
      <c r="AE86" t="s">
        <v>49</v>
      </c>
      <c r="AF86" t="s">
        <v>50</v>
      </c>
      <c r="AG86" t="s">
        <v>51</v>
      </c>
      <c r="AJ86" t="s">
        <v>52</v>
      </c>
      <c r="AK86" t="s">
        <v>53</v>
      </c>
      <c r="AL86" t="s">
        <v>54</v>
      </c>
      <c r="AM86" t="s">
        <v>55</v>
      </c>
      <c r="AP86" t="s">
        <v>56</v>
      </c>
      <c r="AQ86" t="s">
        <v>286</v>
      </c>
      <c r="AR86" t="s">
        <v>112</v>
      </c>
    </row>
    <row r="87" spans="1:44" x14ac:dyDescent="0.35">
      <c r="A87">
        <v>83245</v>
      </c>
      <c r="B87">
        <v>2020</v>
      </c>
      <c r="C87">
        <v>1</v>
      </c>
      <c r="D87" s="1">
        <v>44116</v>
      </c>
      <c r="E87">
        <v>10</v>
      </c>
      <c r="F87" t="s">
        <v>295</v>
      </c>
      <c r="G87">
        <v>1</v>
      </c>
      <c r="K87" t="s">
        <v>41</v>
      </c>
      <c r="L87" t="s">
        <v>114</v>
      </c>
      <c r="M87" t="s">
        <v>685</v>
      </c>
      <c r="N87" t="s">
        <v>43</v>
      </c>
      <c r="O87" t="s">
        <v>874</v>
      </c>
      <c r="U87" t="s">
        <v>44</v>
      </c>
      <c r="V87" t="s">
        <v>45</v>
      </c>
      <c r="AB87" t="s">
        <v>46</v>
      </c>
      <c r="AC87" t="s">
        <v>47</v>
      </c>
      <c r="AD87" t="s">
        <v>48</v>
      </c>
      <c r="AE87" t="s">
        <v>49</v>
      </c>
      <c r="AF87" t="s">
        <v>50</v>
      </c>
      <c r="AG87" t="s">
        <v>51</v>
      </c>
      <c r="AJ87" t="s">
        <v>52</v>
      </c>
      <c r="AK87" t="s">
        <v>53</v>
      </c>
      <c r="AL87" t="s">
        <v>54</v>
      </c>
      <c r="AM87" t="s">
        <v>55</v>
      </c>
      <c r="AP87" t="s">
        <v>56</v>
      </c>
      <c r="AQ87" t="s">
        <v>286</v>
      </c>
      <c r="AR87" t="s">
        <v>112</v>
      </c>
    </row>
    <row r="88" spans="1:44" x14ac:dyDescent="0.35">
      <c r="A88">
        <v>84231</v>
      </c>
      <c r="B88">
        <v>2020</v>
      </c>
      <c r="C88">
        <v>1</v>
      </c>
      <c r="D88" s="1">
        <v>44117</v>
      </c>
      <c r="E88">
        <v>120</v>
      </c>
      <c r="F88" t="s">
        <v>296</v>
      </c>
      <c r="G88">
        <v>1</v>
      </c>
      <c r="K88" t="s">
        <v>41</v>
      </c>
      <c r="L88" t="s">
        <v>86</v>
      </c>
      <c r="M88" t="s">
        <v>674</v>
      </c>
      <c r="N88" t="s">
        <v>43</v>
      </c>
      <c r="O88" t="s">
        <v>874</v>
      </c>
      <c r="U88" t="s">
        <v>44</v>
      </c>
      <c r="V88" t="s">
        <v>45</v>
      </c>
      <c r="AB88" t="s">
        <v>46</v>
      </c>
      <c r="AC88" t="s">
        <v>47</v>
      </c>
      <c r="AD88" t="s">
        <v>48</v>
      </c>
      <c r="AE88" t="s">
        <v>49</v>
      </c>
      <c r="AF88" t="s">
        <v>50</v>
      </c>
      <c r="AG88" t="s">
        <v>51</v>
      </c>
      <c r="AJ88" t="s">
        <v>52</v>
      </c>
      <c r="AK88" t="s">
        <v>53</v>
      </c>
      <c r="AL88" t="s">
        <v>54</v>
      </c>
      <c r="AM88" t="s">
        <v>55</v>
      </c>
      <c r="AP88" t="s">
        <v>56</v>
      </c>
      <c r="AQ88" t="s">
        <v>297</v>
      </c>
      <c r="AR88" t="s">
        <v>112</v>
      </c>
    </row>
    <row r="89" spans="1:44" x14ac:dyDescent="0.35">
      <c r="A89">
        <v>84232</v>
      </c>
      <c r="B89">
        <v>2020</v>
      </c>
      <c r="C89">
        <v>1</v>
      </c>
      <c r="D89" s="1">
        <v>44117</v>
      </c>
      <c r="E89">
        <v>100</v>
      </c>
      <c r="F89" t="s">
        <v>298</v>
      </c>
      <c r="G89">
        <v>1</v>
      </c>
      <c r="K89" t="s">
        <v>41</v>
      </c>
      <c r="L89" t="s">
        <v>299</v>
      </c>
      <c r="M89" t="s">
        <v>737</v>
      </c>
      <c r="N89" t="s">
        <v>43</v>
      </c>
      <c r="O89" t="s">
        <v>874</v>
      </c>
      <c r="U89" t="s">
        <v>44</v>
      </c>
      <c r="V89" t="s">
        <v>45</v>
      </c>
      <c r="AB89" t="s">
        <v>46</v>
      </c>
      <c r="AC89" t="s">
        <v>47</v>
      </c>
      <c r="AD89" t="s">
        <v>48</v>
      </c>
      <c r="AE89" t="s">
        <v>49</v>
      </c>
      <c r="AF89" t="s">
        <v>50</v>
      </c>
      <c r="AG89" t="s">
        <v>51</v>
      </c>
      <c r="AJ89" t="s">
        <v>52</v>
      </c>
      <c r="AK89" t="s">
        <v>53</v>
      </c>
      <c r="AL89" t="s">
        <v>54</v>
      </c>
      <c r="AM89" t="s">
        <v>55</v>
      </c>
      <c r="AP89" t="s">
        <v>56</v>
      </c>
      <c r="AQ89" t="s">
        <v>297</v>
      </c>
      <c r="AR89" t="s">
        <v>112</v>
      </c>
    </row>
    <row r="90" spans="1:44" x14ac:dyDescent="0.35">
      <c r="A90">
        <v>84246</v>
      </c>
      <c r="B90">
        <v>2020</v>
      </c>
      <c r="C90">
        <v>1</v>
      </c>
      <c r="D90" s="1">
        <v>44117</v>
      </c>
      <c r="E90">
        <v>80</v>
      </c>
      <c r="F90" t="s">
        <v>300</v>
      </c>
      <c r="G90">
        <v>1</v>
      </c>
      <c r="K90" t="s">
        <v>41</v>
      </c>
      <c r="L90" t="s">
        <v>301</v>
      </c>
      <c r="M90" t="s">
        <v>738</v>
      </c>
      <c r="N90" t="s">
        <v>43</v>
      </c>
      <c r="O90" t="s">
        <v>874</v>
      </c>
      <c r="U90" t="s">
        <v>44</v>
      </c>
      <c r="V90" t="s">
        <v>45</v>
      </c>
      <c r="AB90" t="s">
        <v>46</v>
      </c>
      <c r="AC90" t="s">
        <v>47</v>
      </c>
      <c r="AD90" t="s">
        <v>48</v>
      </c>
      <c r="AE90" t="s">
        <v>49</v>
      </c>
      <c r="AF90" t="s">
        <v>50</v>
      </c>
      <c r="AG90" t="s">
        <v>51</v>
      </c>
      <c r="AJ90" t="s">
        <v>52</v>
      </c>
      <c r="AK90" t="s">
        <v>53</v>
      </c>
      <c r="AL90" t="s">
        <v>54</v>
      </c>
      <c r="AM90" t="s">
        <v>55</v>
      </c>
      <c r="AP90" t="s">
        <v>56</v>
      </c>
      <c r="AQ90" t="s">
        <v>297</v>
      </c>
      <c r="AR90" t="s">
        <v>112</v>
      </c>
    </row>
    <row r="91" spans="1:44" x14ac:dyDescent="0.35">
      <c r="A91">
        <v>84247</v>
      </c>
      <c r="B91">
        <v>2020</v>
      </c>
      <c r="C91">
        <v>1</v>
      </c>
      <c r="D91" s="1">
        <v>44117</v>
      </c>
      <c r="E91">
        <v>50</v>
      </c>
      <c r="F91" t="s">
        <v>302</v>
      </c>
      <c r="G91">
        <v>1</v>
      </c>
      <c r="K91" t="s">
        <v>41</v>
      </c>
      <c r="L91" t="s">
        <v>303</v>
      </c>
      <c r="M91" t="s">
        <v>739</v>
      </c>
      <c r="N91" t="s">
        <v>43</v>
      </c>
      <c r="O91" t="s">
        <v>874</v>
      </c>
      <c r="U91" t="s">
        <v>44</v>
      </c>
      <c r="V91" t="s">
        <v>45</v>
      </c>
      <c r="AB91" t="s">
        <v>46</v>
      </c>
      <c r="AC91" t="s">
        <v>47</v>
      </c>
      <c r="AD91" t="s">
        <v>48</v>
      </c>
      <c r="AE91" t="s">
        <v>49</v>
      </c>
      <c r="AF91" t="s">
        <v>50</v>
      </c>
      <c r="AG91" t="s">
        <v>51</v>
      </c>
      <c r="AJ91" t="s">
        <v>52</v>
      </c>
      <c r="AK91" t="s">
        <v>53</v>
      </c>
      <c r="AL91" t="s">
        <v>54</v>
      </c>
      <c r="AM91" t="s">
        <v>55</v>
      </c>
      <c r="AP91" t="s">
        <v>56</v>
      </c>
      <c r="AQ91" t="s">
        <v>297</v>
      </c>
      <c r="AR91" t="s">
        <v>112</v>
      </c>
    </row>
    <row r="92" spans="1:44" x14ac:dyDescent="0.35">
      <c r="A92">
        <v>84265</v>
      </c>
      <c r="B92">
        <v>2020</v>
      </c>
      <c r="C92">
        <v>1</v>
      </c>
      <c r="D92" s="1">
        <v>44117</v>
      </c>
      <c r="E92">
        <v>50</v>
      </c>
      <c r="F92" t="s">
        <v>304</v>
      </c>
      <c r="G92">
        <v>1</v>
      </c>
      <c r="K92" t="s">
        <v>41</v>
      </c>
      <c r="L92" t="s">
        <v>305</v>
      </c>
      <c r="M92" t="s">
        <v>740</v>
      </c>
      <c r="N92" t="s">
        <v>43</v>
      </c>
      <c r="O92" t="s">
        <v>874</v>
      </c>
      <c r="U92" t="s">
        <v>44</v>
      </c>
      <c r="V92" t="s">
        <v>45</v>
      </c>
      <c r="AB92" t="s">
        <v>46</v>
      </c>
      <c r="AC92" t="s">
        <v>47</v>
      </c>
      <c r="AD92" t="s">
        <v>48</v>
      </c>
      <c r="AE92" t="s">
        <v>49</v>
      </c>
      <c r="AF92" t="s">
        <v>50</v>
      </c>
      <c r="AG92" t="s">
        <v>51</v>
      </c>
      <c r="AJ92" t="s">
        <v>52</v>
      </c>
      <c r="AK92" t="s">
        <v>53</v>
      </c>
      <c r="AL92" t="s">
        <v>54</v>
      </c>
      <c r="AM92" t="s">
        <v>55</v>
      </c>
      <c r="AP92" t="s">
        <v>56</v>
      </c>
      <c r="AQ92" t="s">
        <v>297</v>
      </c>
      <c r="AR92" t="s">
        <v>112</v>
      </c>
    </row>
    <row r="93" spans="1:44" x14ac:dyDescent="0.35">
      <c r="A93">
        <v>85187</v>
      </c>
      <c r="B93">
        <v>2020</v>
      </c>
      <c r="C93">
        <v>1</v>
      </c>
      <c r="D93" s="1">
        <v>44118</v>
      </c>
      <c r="E93">
        <v>50</v>
      </c>
      <c r="F93" t="s">
        <v>306</v>
      </c>
      <c r="G93">
        <v>1</v>
      </c>
      <c r="K93" t="s">
        <v>41</v>
      </c>
      <c r="L93" t="s">
        <v>307</v>
      </c>
      <c r="M93" t="s">
        <v>741</v>
      </c>
      <c r="N93" t="s">
        <v>43</v>
      </c>
      <c r="O93" t="s">
        <v>874</v>
      </c>
      <c r="U93" t="s">
        <v>44</v>
      </c>
      <c r="V93" t="s">
        <v>45</v>
      </c>
      <c r="AB93" t="s">
        <v>46</v>
      </c>
      <c r="AC93" t="s">
        <v>47</v>
      </c>
      <c r="AD93" t="s">
        <v>48</v>
      </c>
      <c r="AE93" t="s">
        <v>49</v>
      </c>
      <c r="AF93" t="s">
        <v>50</v>
      </c>
      <c r="AG93" t="s">
        <v>51</v>
      </c>
      <c r="AJ93" t="s">
        <v>52</v>
      </c>
      <c r="AK93" t="s">
        <v>53</v>
      </c>
      <c r="AL93" t="s">
        <v>54</v>
      </c>
      <c r="AM93" t="s">
        <v>55</v>
      </c>
      <c r="AP93" t="s">
        <v>56</v>
      </c>
      <c r="AQ93" t="s">
        <v>308</v>
      </c>
      <c r="AR93" t="s">
        <v>112</v>
      </c>
    </row>
    <row r="94" spans="1:44" x14ac:dyDescent="0.35">
      <c r="A94">
        <v>85188</v>
      </c>
      <c r="B94">
        <v>2020</v>
      </c>
      <c r="C94">
        <v>1</v>
      </c>
      <c r="D94" s="1">
        <v>44118</v>
      </c>
      <c r="E94">
        <v>50</v>
      </c>
      <c r="F94" t="s">
        <v>306</v>
      </c>
      <c r="G94">
        <v>1</v>
      </c>
      <c r="K94" t="s">
        <v>41</v>
      </c>
      <c r="L94" t="s">
        <v>309</v>
      </c>
      <c r="N94" t="s">
        <v>43</v>
      </c>
      <c r="O94" t="s">
        <v>874</v>
      </c>
      <c r="U94" t="s">
        <v>44</v>
      </c>
      <c r="V94" t="s">
        <v>45</v>
      </c>
      <c r="AB94" t="s">
        <v>46</v>
      </c>
      <c r="AC94" t="s">
        <v>47</v>
      </c>
      <c r="AD94" t="s">
        <v>48</v>
      </c>
      <c r="AE94" t="s">
        <v>49</v>
      </c>
      <c r="AF94" t="s">
        <v>50</v>
      </c>
      <c r="AG94" t="s">
        <v>51</v>
      </c>
      <c r="AJ94" t="s">
        <v>52</v>
      </c>
      <c r="AK94" t="s">
        <v>53</v>
      </c>
      <c r="AL94" t="s">
        <v>54</v>
      </c>
      <c r="AM94" t="s">
        <v>55</v>
      </c>
      <c r="AP94" t="s">
        <v>56</v>
      </c>
      <c r="AQ94" t="s">
        <v>310</v>
      </c>
      <c r="AR94" t="s">
        <v>112</v>
      </c>
    </row>
    <row r="95" spans="1:44" x14ac:dyDescent="0.35">
      <c r="A95">
        <v>85193</v>
      </c>
      <c r="B95">
        <v>2020</v>
      </c>
      <c r="C95">
        <v>1</v>
      </c>
      <c r="D95" s="1">
        <v>44118</v>
      </c>
      <c r="E95">
        <v>50</v>
      </c>
      <c r="F95" t="s">
        <v>311</v>
      </c>
      <c r="G95">
        <v>1</v>
      </c>
      <c r="K95" t="s">
        <v>41</v>
      </c>
      <c r="L95" t="s">
        <v>312</v>
      </c>
      <c r="N95" t="s">
        <v>43</v>
      </c>
      <c r="O95" t="s">
        <v>874</v>
      </c>
      <c r="U95" t="s">
        <v>44</v>
      </c>
      <c r="V95" t="s">
        <v>45</v>
      </c>
      <c r="AB95" t="s">
        <v>46</v>
      </c>
      <c r="AC95" t="s">
        <v>47</v>
      </c>
      <c r="AD95" t="s">
        <v>48</v>
      </c>
      <c r="AE95" t="s">
        <v>49</v>
      </c>
      <c r="AF95" t="s">
        <v>50</v>
      </c>
      <c r="AG95" t="s">
        <v>51</v>
      </c>
      <c r="AJ95" t="s">
        <v>52</v>
      </c>
      <c r="AK95" t="s">
        <v>53</v>
      </c>
      <c r="AL95" t="s">
        <v>54</v>
      </c>
      <c r="AM95" t="s">
        <v>55</v>
      </c>
      <c r="AP95" t="s">
        <v>56</v>
      </c>
      <c r="AQ95" t="s">
        <v>308</v>
      </c>
      <c r="AR95" t="s">
        <v>112</v>
      </c>
    </row>
    <row r="96" spans="1:44" x14ac:dyDescent="0.35">
      <c r="A96">
        <v>85197</v>
      </c>
      <c r="B96">
        <v>2020</v>
      </c>
      <c r="C96">
        <v>1</v>
      </c>
      <c r="D96" s="1">
        <v>44118</v>
      </c>
      <c r="E96">
        <v>30</v>
      </c>
      <c r="F96" t="s">
        <v>313</v>
      </c>
      <c r="G96">
        <v>1</v>
      </c>
      <c r="K96" t="s">
        <v>41</v>
      </c>
      <c r="L96" t="s">
        <v>314</v>
      </c>
      <c r="M96" t="s">
        <v>742</v>
      </c>
      <c r="N96" t="s">
        <v>43</v>
      </c>
      <c r="O96" t="s">
        <v>874</v>
      </c>
      <c r="U96" t="s">
        <v>44</v>
      </c>
      <c r="V96" t="s">
        <v>45</v>
      </c>
      <c r="AB96" t="s">
        <v>46</v>
      </c>
      <c r="AC96" t="s">
        <v>47</v>
      </c>
      <c r="AD96" t="s">
        <v>48</v>
      </c>
      <c r="AE96" t="s">
        <v>49</v>
      </c>
      <c r="AF96" t="s">
        <v>50</v>
      </c>
      <c r="AG96" t="s">
        <v>51</v>
      </c>
      <c r="AJ96" t="s">
        <v>52</v>
      </c>
      <c r="AK96" t="s">
        <v>53</v>
      </c>
      <c r="AL96" t="s">
        <v>54</v>
      </c>
      <c r="AM96" t="s">
        <v>55</v>
      </c>
      <c r="AP96" t="s">
        <v>56</v>
      </c>
      <c r="AQ96" t="s">
        <v>308</v>
      </c>
      <c r="AR96" t="s">
        <v>112</v>
      </c>
    </row>
    <row r="97" spans="1:44" x14ac:dyDescent="0.35">
      <c r="A97">
        <v>85351</v>
      </c>
      <c r="B97">
        <v>2020</v>
      </c>
      <c r="C97">
        <v>1</v>
      </c>
      <c r="D97" s="1">
        <v>44119</v>
      </c>
      <c r="E97">
        <v>100</v>
      </c>
      <c r="F97" t="s">
        <v>315</v>
      </c>
      <c r="G97">
        <v>8</v>
      </c>
      <c r="K97" t="s">
        <v>41</v>
      </c>
      <c r="L97" t="s">
        <v>316</v>
      </c>
      <c r="M97" t="s">
        <v>743</v>
      </c>
      <c r="N97" t="s">
        <v>43</v>
      </c>
      <c r="O97" t="s">
        <v>874</v>
      </c>
      <c r="U97" t="s">
        <v>44</v>
      </c>
      <c r="V97" t="s">
        <v>96</v>
      </c>
      <c r="AB97" t="s">
        <v>46</v>
      </c>
      <c r="AC97" t="s">
        <v>47</v>
      </c>
      <c r="AD97" t="s">
        <v>48</v>
      </c>
      <c r="AE97" t="s">
        <v>49</v>
      </c>
      <c r="AF97" t="s">
        <v>50</v>
      </c>
      <c r="AG97" t="s">
        <v>51</v>
      </c>
      <c r="AJ97" t="s">
        <v>52</v>
      </c>
      <c r="AK97" t="s">
        <v>53</v>
      </c>
      <c r="AL97" t="s">
        <v>54</v>
      </c>
      <c r="AM97" t="s">
        <v>55</v>
      </c>
      <c r="AP97" t="s">
        <v>97</v>
      </c>
      <c r="AQ97" t="s">
        <v>308</v>
      </c>
      <c r="AR97" t="s">
        <v>112</v>
      </c>
    </row>
    <row r="98" spans="1:44" x14ac:dyDescent="0.35">
      <c r="A98">
        <v>85672</v>
      </c>
      <c r="B98">
        <v>2020</v>
      </c>
      <c r="C98">
        <v>1</v>
      </c>
      <c r="D98" s="1">
        <v>44119</v>
      </c>
      <c r="E98">
        <v>300</v>
      </c>
      <c r="F98" t="s">
        <v>317</v>
      </c>
      <c r="G98">
        <v>1</v>
      </c>
      <c r="K98" t="s">
        <v>41</v>
      </c>
      <c r="L98" t="s">
        <v>318</v>
      </c>
      <c r="M98" t="s">
        <v>744</v>
      </c>
      <c r="N98" t="s">
        <v>43</v>
      </c>
      <c r="O98" t="s">
        <v>874</v>
      </c>
      <c r="U98" t="s">
        <v>44</v>
      </c>
      <c r="V98" t="s">
        <v>45</v>
      </c>
      <c r="AB98" t="s">
        <v>46</v>
      </c>
      <c r="AC98" t="s">
        <v>47</v>
      </c>
      <c r="AD98" t="s">
        <v>48</v>
      </c>
      <c r="AE98" t="s">
        <v>49</v>
      </c>
      <c r="AF98" t="s">
        <v>50</v>
      </c>
      <c r="AG98" t="s">
        <v>51</v>
      </c>
      <c r="AJ98" t="s">
        <v>52</v>
      </c>
      <c r="AK98" t="s">
        <v>53</v>
      </c>
      <c r="AL98" t="s">
        <v>54</v>
      </c>
      <c r="AM98" t="s">
        <v>55</v>
      </c>
      <c r="AP98" t="s">
        <v>56</v>
      </c>
      <c r="AQ98" t="s">
        <v>319</v>
      </c>
      <c r="AR98" t="s">
        <v>112</v>
      </c>
    </row>
    <row r="99" spans="1:44" x14ac:dyDescent="0.35">
      <c r="A99">
        <v>85673</v>
      </c>
      <c r="B99">
        <v>2020</v>
      </c>
      <c r="C99">
        <v>1</v>
      </c>
      <c r="D99" s="1">
        <v>44119</v>
      </c>
      <c r="E99">
        <v>50</v>
      </c>
      <c r="F99" t="s">
        <v>320</v>
      </c>
      <c r="G99">
        <v>1</v>
      </c>
      <c r="K99" t="s">
        <v>41</v>
      </c>
      <c r="L99" t="s">
        <v>321</v>
      </c>
      <c r="M99" t="s">
        <v>745</v>
      </c>
      <c r="N99" t="s">
        <v>43</v>
      </c>
      <c r="O99" t="s">
        <v>874</v>
      </c>
      <c r="U99" t="s">
        <v>44</v>
      </c>
      <c r="V99" t="s">
        <v>45</v>
      </c>
      <c r="AB99" t="s">
        <v>46</v>
      </c>
      <c r="AC99" t="s">
        <v>47</v>
      </c>
      <c r="AD99" t="s">
        <v>48</v>
      </c>
      <c r="AE99" t="s">
        <v>49</v>
      </c>
      <c r="AF99" t="s">
        <v>50</v>
      </c>
      <c r="AG99" t="s">
        <v>51</v>
      </c>
      <c r="AJ99" t="s">
        <v>52</v>
      </c>
      <c r="AK99" t="s">
        <v>53</v>
      </c>
      <c r="AL99" t="s">
        <v>54</v>
      </c>
      <c r="AM99" t="s">
        <v>55</v>
      </c>
      <c r="AP99" t="s">
        <v>56</v>
      </c>
      <c r="AQ99" t="s">
        <v>319</v>
      </c>
      <c r="AR99" t="s">
        <v>112</v>
      </c>
    </row>
    <row r="100" spans="1:44" x14ac:dyDescent="0.35">
      <c r="A100">
        <v>85674</v>
      </c>
      <c r="B100">
        <v>2020</v>
      </c>
      <c r="C100">
        <v>1</v>
      </c>
      <c r="D100" s="1">
        <v>44119</v>
      </c>
      <c r="E100">
        <v>50</v>
      </c>
      <c r="F100" t="s">
        <v>320</v>
      </c>
      <c r="G100">
        <v>1</v>
      </c>
      <c r="K100" t="s">
        <v>41</v>
      </c>
      <c r="L100" t="s">
        <v>322</v>
      </c>
      <c r="M100" t="s">
        <v>746</v>
      </c>
      <c r="N100" t="s">
        <v>43</v>
      </c>
      <c r="O100" t="s">
        <v>874</v>
      </c>
      <c r="U100" t="s">
        <v>44</v>
      </c>
      <c r="V100" t="s">
        <v>45</v>
      </c>
      <c r="AB100" t="s">
        <v>46</v>
      </c>
      <c r="AC100" t="s">
        <v>47</v>
      </c>
      <c r="AD100" t="s">
        <v>48</v>
      </c>
      <c r="AE100" t="s">
        <v>49</v>
      </c>
      <c r="AF100" t="s">
        <v>50</v>
      </c>
      <c r="AG100" t="s">
        <v>51</v>
      </c>
      <c r="AJ100" t="s">
        <v>52</v>
      </c>
      <c r="AK100" t="s">
        <v>53</v>
      </c>
      <c r="AL100" t="s">
        <v>54</v>
      </c>
      <c r="AM100" t="s">
        <v>55</v>
      </c>
      <c r="AP100" t="s">
        <v>56</v>
      </c>
      <c r="AQ100" t="s">
        <v>323</v>
      </c>
      <c r="AR100" t="s">
        <v>112</v>
      </c>
    </row>
    <row r="101" spans="1:44" x14ac:dyDescent="0.35">
      <c r="A101">
        <v>85675</v>
      </c>
      <c r="B101">
        <v>2020</v>
      </c>
      <c r="C101">
        <v>1</v>
      </c>
      <c r="D101" s="1">
        <v>44119</v>
      </c>
      <c r="E101">
        <v>50</v>
      </c>
      <c r="F101" t="s">
        <v>320</v>
      </c>
      <c r="G101">
        <v>1</v>
      </c>
      <c r="K101" t="s">
        <v>41</v>
      </c>
      <c r="L101" t="s">
        <v>324</v>
      </c>
      <c r="M101" t="s">
        <v>747</v>
      </c>
      <c r="N101" t="s">
        <v>43</v>
      </c>
      <c r="O101" t="s">
        <v>874</v>
      </c>
      <c r="U101" t="s">
        <v>44</v>
      </c>
      <c r="V101" t="s">
        <v>45</v>
      </c>
      <c r="AB101" t="s">
        <v>46</v>
      </c>
      <c r="AC101" t="s">
        <v>47</v>
      </c>
      <c r="AD101" t="s">
        <v>48</v>
      </c>
      <c r="AE101" t="s">
        <v>49</v>
      </c>
      <c r="AF101" t="s">
        <v>50</v>
      </c>
      <c r="AG101" t="s">
        <v>51</v>
      </c>
      <c r="AJ101" t="s">
        <v>52</v>
      </c>
      <c r="AK101" t="s">
        <v>53</v>
      </c>
      <c r="AL101" t="s">
        <v>54</v>
      </c>
      <c r="AM101" t="s">
        <v>55</v>
      </c>
      <c r="AP101" t="s">
        <v>56</v>
      </c>
      <c r="AQ101" t="s">
        <v>323</v>
      </c>
      <c r="AR101" t="s">
        <v>112</v>
      </c>
    </row>
    <row r="102" spans="1:44" x14ac:dyDescent="0.35">
      <c r="A102">
        <v>85677</v>
      </c>
      <c r="B102">
        <v>2020</v>
      </c>
      <c r="C102">
        <v>1</v>
      </c>
      <c r="D102" s="1">
        <v>44119</v>
      </c>
      <c r="E102">
        <v>50</v>
      </c>
      <c r="F102" t="s">
        <v>320</v>
      </c>
      <c r="G102">
        <v>1</v>
      </c>
      <c r="K102" t="s">
        <v>41</v>
      </c>
      <c r="L102" t="s">
        <v>325</v>
      </c>
      <c r="N102" t="s">
        <v>43</v>
      </c>
      <c r="O102" t="s">
        <v>874</v>
      </c>
      <c r="U102" t="s">
        <v>44</v>
      </c>
      <c r="V102" t="s">
        <v>45</v>
      </c>
      <c r="AB102" t="s">
        <v>46</v>
      </c>
      <c r="AC102" t="s">
        <v>47</v>
      </c>
      <c r="AD102" t="s">
        <v>48</v>
      </c>
      <c r="AE102" t="s">
        <v>49</v>
      </c>
      <c r="AF102" t="s">
        <v>50</v>
      </c>
      <c r="AG102" t="s">
        <v>51</v>
      </c>
      <c r="AJ102" t="s">
        <v>52</v>
      </c>
      <c r="AK102" t="s">
        <v>53</v>
      </c>
      <c r="AL102" t="s">
        <v>54</v>
      </c>
      <c r="AM102" t="s">
        <v>55</v>
      </c>
      <c r="AP102" t="s">
        <v>56</v>
      </c>
      <c r="AQ102" t="s">
        <v>323</v>
      </c>
      <c r="AR102" t="s">
        <v>112</v>
      </c>
    </row>
    <row r="103" spans="1:44" x14ac:dyDescent="0.35">
      <c r="A103">
        <v>85678</v>
      </c>
      <c r="B103">
        <v>2020</v>
      </c>
      <c r="C103">
        <v>1</v>
      </c>
      <c r="D103" s="1">
        <v>44119</v>
      </c>
      <c r="E103">
        <v>50</v>
      </c>
      <c r="F103" t="s">
        <v>320</v>
      </c>
      <c r="G103">
        <v>1</v>
      </c>
      <c r="K103" t="s">
        <v>41</v>
      </c>
      <c r="L103" t="s">
        <v>326</v>
      </c>
      <c r="M103" t="s">
        <v>748</v>
      </c>
      <c r="N103" t="s">
        <v>43</v>
      </c>
      <c r="O103" t="s">
        <v>874</v>
      </c>
      <c r="U103" t="s">
        <v>44</v>
      </c>
      <c r="V103" t="s">
        <v>45</v>
      </c>
      <c r="AB103" t="s">
        <v>46</v>
      </c>
      <c r="AC103" t="s">
        <v>47</v>
      </c>
      <c r="AD103" t="s">
        <v>48</v>
      </c>
      <c r="AE103" t="s">
        <v>49</v>
      </c>
      <c r="AF103" t="s">
        <v>50</v>
      </c>
      <c r="AG103" t="s">
        <v>51</v>
      </c>
      <c r="AJ103" t="s">
        <v>52</v>
      </c>
      <c r="AK103" t="s">
        <v>53</v>
      </c>
      <c r="AL103" t="s">
        <v>54</v>
      </c>
      <c r="AM103" t="s">
        <v>55</v>
      </c>
      <c r="AP103" t="s">
        <v>56</v>
      </c>
      <c r="AQ103" t="s">
        <v>323</v>
      </c>
      <c r="AR103" t="s">
        <v>112</v>
      </c>
    </row>
    <row r="104" spans="1:44" x14ac:dyDescent="0.35">
      <c r="A104">
        <v>85681</v>
      </c>
      <c r="B104">
        <v>2020</v>
      </c>
      <c r="C104">
        <v>1</v>
      </c>
      <c r="D104" s="1">
        <v>44119</v>
      </c>
      <c r="E104">
        <v>100</v>
      </c>
      <c r="F104" t="s">
        <v>327</v>
      </c>
      <c r="G104">
        <v>1</v>
      </c>
      <c r="K104" t="s">
        <v>41</v>
      </c>
      <c r="L104" t="s">
        <v>328</v>
      </c>
      <c r="M104" t="s">
        <v>749</v>
      </c>
      <c r="N104" t="s">
        <v>43</v>
      </c>
      <c r="O104" t="s">
        <v>874</v>
      </c>
      <c r="U104" t="s">
        <v>44</v>
      </c>
      <c r="V104" t="s">
        <v>45</v>
      </c>
      <c r="AB104" t="s">
        <v>46</v>
      </c>
      <c r="AC104" t="s">
        <v>47</v>
      </c>
      <c r="AD104" t="s">
        <v>48</v>
      </c>
      <c r="AE104" t="s">
        <v>49</v>
      </c>
      <c r="AF104" t="s">
        <v>50</v>
      </c>
      <c r="AG104" t="s">
        <v>51</v>
      </c>
      <c r="AJ104" t="s">
        <v>52</v>
      </c>
      <c r="AK104" t="s">
        <v>53</v>
      </c>
      <c r="AL104" t="s">
        <v>54</v>
      </c>
      <c r="AM104" t="s">
        <v>55</v>
      </c>
      <c r="AP104" t="s">
        <v>56</v>
      </c>
      <c r="AQ104" t="s">
        <v>319</v>
      </c>
      <c r="AR104" t="s">
        <v>112</v>
      </c>
    </row>
    <row r="105" spans="1:44" x14ac:dyDescent="0.35">
      <c r="A105">
        <v>85685</v>
      </c>
      <c r="B105">
        <v>2020</v>
      </c>
      <c r="C105">
        <v>1</v>
      </c>
      <c r="D105" s="1">
        <v>44119</v>
      </c>
      <c r="E105">
        <v>50</v>
      </c>
      <c r="F105" t="s">
        <v>329</v>
      </c>
      <c r="G105">
        <v>1</v>
      </c>
      <c r="K105" t="s">
        <v>41</v>
      </c>
      <c r="L105" t="s">
        <v>330</v>
      </c>
      <c r="M105" t="s">
        <v>750</v>
      </c>
      <c r="N105" t="s">
        <v>43</v>
      </c>
      <c r="O105" t="s">
        <v>874</v>
      </c>
      <c r="U105" t="s">
        <v>44</v>
      </c>
      <c r="V105" t="s">
        <v>45</v>
      </c>
      <c r="AB105" t="s">
        <v>46</v>
      </c>
      <c r="AC105" t="s">
        <v>47</v>
      </c>
      <c r="AD105" t="s">
        <v>48</v>
      </c>
      <c r="AE105" t="s">
        <v>49</v>
      </c>
      <c r="AF105" t="s">
        <v>50</v>
      </c>
      <c r="AG105" t="s">
        <v>51</v>
      </c>
      <c r="AJ105" t="s">
        <v>52</v>
      </c>
      <c r="AK105" t="s">
        <v>53</v>
      </c>
      <c r="AL105" t="s">
        <v>54</v>
      </c>
      <c r="AM105" t="s">
        <v>55</v>
      </c>
      <c r="AP105" t="s">
        <v>56</v>
      </c>
      <c r="AQ105" t="s">
        <v>319</v>
      </c>
      <c r="AR105" t="s">
        <v>112</v>
      </c>
    </row>
    <row r="106" spans="1:44" x14ac:dyDescent="0.35">
      <c r="A106">
        <v>85689</v>
      </c>
      <c r="B106">
        <v>2020</v>
      </c>
      <c r="C106">
        <v>1</v>
      </c>
      <c r="D106" s="1">
        <v>44119</v>
      </c>
      <c r="E106">
        <v>25</v>
      </c>
      <c r="F106" t="s">
        <v>331</v>
      </c>
      <c r="G106">
        <v>1</v>
      </c>
      <c r="K106" t="s">
        <v>41</v>
      </c>
      <c r="L106" t="s">
        <v>332</v>
      </c>
      <c r="M106" t="s">
        <v>751</v>
      </c>
      <c r="N106" t="s">
        <v>43</v>
      </c>
      <c r="O106" t="s">
        <v>874</v>
      </c>
      <c r="U106" t="s">
        <v>44</v>
      </c>
      <c r="V106" t="s">
        <v>45</v>
      </c>
      <c r="AB106" t="s">
        <v>46</v>
      </c>
      <c r="AC106" t="s">
        <v>47</v>
      </c>
      <c r="AD106" t="s">
        <v>48</v>
      </c>
      <c r="AE106" t="s">
        <v>49</v>
      </c>
      <c r="AF106" t="s">
        <v>50</v>
      </c>
      <c r="AG106" t="s">
        <v>51</v>
      </c>
      <c r="AJ106" t="s">
        <v>52</v>
      </c>
      <c r="AK106" t="s">
        <v>53</v>
      </c>
      <c r="AL106" t="s">
        <v>54</v>
      </c>
      <c r="AM106" t="s">
        <v>55</v>
      </c>
      <c r="AP106" t="s">
        <v>56</v>
      </c>
      <c r="AQ106" t="s">
        <v>319</v>
      </c>
      <c r="AR106" t="s">
        <v>112</v>
      </c>
    </row>
    <row r="107" spans="1:44" x14ac:dyDescent="0.35">
      <c r="A107">
        <v>85692</v>
      </c>
      <c r="B107">
        <v>2020</v>
      </c>
      <c r="C107">
        <v>1</v>
      </c>
      <c r="D107" s="1">
        <v>44119</v>
      </c>
      <c r="E107">
        <v>10</v>
      </c>
      <c r="F107" t="s">
        <v>333</v>
      </c>
      <c r="G107">
        <v>1</v>
      </c>
      <c r="K107" t="s">
        <v>41</v>
      </c>
      <c r="L107" t="s">
        <v>334</v>
      </c>
      <c r="M107" t="s">
        <v>752</v>
      </c>
      <c r="N107" t="s">
        <v>43</v>
      </c>
      <c r="O107" t="s">
        <v>874</v>
      </c>
      <c r="U107" t="s">
        <v>44</v>
      </c>
      <c r="V107" t="s">
        <v>45</v>
      </c>
      <c r="AB107" t="s">
        <v>46</v>
      </c>
      <c r="AC107" t="s">
        <v>47</v>
      </c>
      <c r="AD107" t="s">
        <v>48</v>
      </c>
      <c r="AE107" t="s">
        <v>49</v>
      </c>
      <c r="AF107" t="s">
        <v>50</v>
      </c>
      <c r="AG107" t="s">
        <v>51</v>
      </c>
      <c r="AJ107" t="s">
        <v>52</v>
      </c>
      <c r="AK107" t="s">
        <v>53</v>
      </c>
      <c r="AL107" t="s">
        <v>54</v>
      </c>
      <c r="AM107" t="s">
        <v>55</v>
      </c>
      <c r="AP107" t="s">
        <v>56</v>
      </c>
      <c r="AQ107" t="s">
        <v>319</v>
      </c>
      <c r="AR107" t="s">
        <v>112</v>
      </c>
    </row>
    <row r="108" spans="1:44" x14ac:dyDescent="0.35">
      <c r="A108">
        <v>85801</v>
      </c>
      <c r="B108">
        <v>2020</v>
      </c>
      <c r="C108">
        <v>1</v>
      </c>
      <c r="D108" s="1">
        <v>44120</v>
      </c>
      <c r="E108">
        <v>10</v>
      </c>
      <c r="F108" t="s">
        <v>343</v>
      </c>
      <c r="G108">
        <v>8</v>
      </c>
      <c r="K108" t="s">
        <v>41</v>
      </c>
      <c r="L108" t="s">
        <v>344</v>
      </c>
      <c r="M108" t="s">
        <v>753</v>
      </c>
      <c r="N108" t="s">
        <v>43</v>
      </c>
      <c r="O108" t="s">
        <v>874</v>
      </c>
      <c r="U108" t="s">
        <v>44</v>
      </c>
      <c r="V108" t="s">
        <v>96</v>
      </c>
      <c r="AB108" t="s">
        <v>46</v>
      </c>
      <c r="AC108" t="s">
        <v>47</v>
      </c>
      <c r="AD108" t="s">
        <v>48</v>
      </c>
      <c r="AE108" t="s">
        <v>49</v>
      </c>
      <c r="AF108" t="s">
        <v>50</v>
      </c>
      <c r="AG108" t="s">
        <v>51</v>
      </c>
      <c r="AJ108" t="s">
        <v>52</v>
      </c>
      <c r="AK108" t="s">
        <v>53</v>
      </c>
      <c r="AL108" t="s">
        <v>54</v>
      </c>
      <c r="AM108" t="s">
        <v>55</v>
      </c>
      <c r="AP108" t="s">
        <v>97</v>
      </c>
      <c r="AQ108" t="s">
        <v>319</v>
      </c>
      <c r="AR108" t="s">
        <v>112</v>
      </c>
    </row>
    <row r="109" spans="1:44" x14ac:dyDescent="0.35">
      <c r="A109">
        <v>85984</v>
      </c>
      <c r="B109">
        <v>2020</v>
      </c>
      <c r="C109">
        <v>1</v>
      </c>
      <c r="D109" s="1">
        <v>44120</v>
      </c>
      <c r="E109">
        <v>20</v>
      </c>
      <c r="F109" t="s">
        <v>345</v>
      </c>
      <c r="G109">
        <v>8</v>
      </c>
      <c r="K109" t="s">
        <v>41</v>
      </c>
      <c r="L109" t="s">
        <v>346</v>
      </c>
      <c r="M109" t="s">
        <v>754</v>
      </c>
      <c r="N109" t="s">
        <v>43</v>
      </c>
      <c r="O109" t="s">
        <v>874</v>
      </c>
      <c r="U109" t="s">
        <v>44</v>
      </c>
      <c r="V109" t="s">
        <v>96</v>
      </c>
      <c r="AB109" t="s">
        <v>46</v>
      </c>
      <c r="AC109" t="s">
        <v>47</v>
      </c>
      <c r="AD109" t="s">
        <v>48</v>
      </c>
      <c r="AE109" t="s">
        <v>49</v>
      </c>
      <c r="AF109" t="s">
        <v>50</v>
      </c>
      <c r="AG109" t="s">
        <v>51</v>
      </c>
      <c r="AJ109" t="s">
        <v>52</v>
      </c>
      <c r="AK109" t="s">
        <v>53</v>
      </c>
      <c r="AL109" t="s">
        <v>54</v>
      </c>
      <c r="AM109" t="s">
        <v>55</v>
      </c>
      <c r="AP109" t="s">
        <v>97</v>
      </c>
      <c r="AQ109" t="s">
        <v>319</v>
      </c>
      <c r="AR109" t="s">
        <v>112</v>
      </c>
    </row>
    <row r="110" spans="1:44" x14ac:dyDescent="0.35">
      <c r="A110">
        <v>85985</v>
      </c>
      <c r="B110">
        <v>2020</v>
      </c>
      <c r="C110">
        <v>1</v>
      </c>
      <c r="D110" s="1">
        <v>44120</v>
      </c>
      <c r="E110">
        <v>20</v>
      </c>
      <c r="F110" t="s">
        <v>347</v>
      </c>
      <c r="G110">
        <v>8</v>
      </c>
      <c r="K110" t="s">
        <v>41</v>
      </c>
      <c r="L110" t="s">
        <v>348</v>
      </c>
      <c r="M110" t="s">
        <v>755</v>
      </c>
      <c r="N110" t="s">
        <v>43</v>
      </c>
      <c r="O110" t="s">
        <v>874</v>
      </c>
      <c r="U110" t="s">
        <v>44</v>
      </c>
      <c r="V110" t="s">
        <v>96</v>
      </c>
      <c r="AB110" t="s">
        <v>46</v>
      </c>
      <c r="AC110" t="s">
        <v>47</v>
      </c>
      <c r="AD110" t="s">
        <v>48</v>
      </c>
      <c r="AE110" t="s">
        <v>49</v>
      </c>
      <c r="AF110" t="s">
        <v>50</v>
      </c>
      <c r="AG110" t="s">
        <v>51</v>
      </c>
      <c r="AJ110" t="s">
        <v>52</v>
      </c>
      <c r="AK110" t="s">
        <v>53</v>
      </c>
      <c r="AL110" t="s">
        <v>54</v>
      </c>
      <c r="AM110" t="s">
        <v>55</v>
      </c>
      <c r="AP110" t="s">
        <v>97</v>
      </c>
      <c r="AQ110" t="s">
        <v>319</v>
      </c>
      <c r="AR110" t="s">
        <v>112</v>
      </c>
    </row>
    <row r="111" spans="1:44" x14ac:dyDescent="0.35">
      <c r="A111">
        <v>86006</v>
      </c>
      <c r="B111">
        <v>2020</v>
      </c>
      <c r="C111">
        <v>1</v>
      </c>
      <c r="D111" s="1">
        <v>44120</v>
      </c>
      <c r="E111">
        <v>200</v>
      </c>
      <c r="F111" t="s">
        <v>349</v>
      </c>
      <c r="G111">
        <v>1</v>
      </c>
      <c r="K111" t="s">
        <v>41</v>
      </c>
      <c r="L111" t="s">
        <v>350</v>
      </c>
      <c r="M111" t="s">
        <v>756</v>
      </c>
      <c r="N111" t="s">
        <v>43</v>
      </c>
      <c r="O111" t="s">
        <v>874</v>
      </c>
      <c r="U111" t="s">
        <v>44</v>
      </c>
      <c r="V111" t="s">
        <v>45</v>
      </c>
      <c r="AB111" t="s">
        <v>46</v>
      </c>
      <c r="AC111" t="s">
        <v>47</v>
      </c>
      <c r="AD111" t="s">
        <v>48</v>
      </c>
      <c r="AE111" t="s">
        <v>49</v>
      </c>
      <c r="AF111" t="s">
        <v>50</v>
      </c>
      <c r="AG111" t="s">
        <v>51</v>
      </c>
      <c r="AJ111" t="s">
        <v>52</v>
      </c>
      <c r="AK111" t="s">
        <v>53</v>
      </c>
      <c r="AL111" t="s">
        <v>54</v>
      </c>
      <c r="AM111" t="s">
        <v>55</v>
      </c>
      <c r="AP111" t="s">
        <v>56</v>
      </c>
      <c r="AQ111" t="s">
        <v>351</v>
      </c>
      <c r="AR111" t="s">
        <v>112</v>
      </c>
    </row>
    <row r="112" spans="1:44" x14ac:dyDescent="0.35">
      <c r="A112">
        <v>86012</v>
      </c>
      <c r="B112">
        <v>2020</v>
      </c>
      <c r="C112">
        <v>1</v>
      </c>
      <c r="D112" s="1">
        <v>44120</v>
      </c>
      <c r="E112">
        <v>100</v>
      </c>
      <c r="F112" t="s">
        <v>352</v>
      </c>
      <c r="G112">
        <v>1</v>
      </c>
      <c r="K112" t="s">
        <v>41</v>
      </c>
      <c r="L112" t="s">
        <v>353</v>
      </c>
      <c r="M112" t="s">
        <v>757</v>
      </c>
      <c r="N112" t="s">
        <v>43</v>
      </c>
      <c r="O112" t="s">
        <v>874</v>
      </c>
      <c r="U112" t="s">
        <v>44</v>
      </c>
      <c r="V112" t="s">
        <v>45</v>
      </c>
      <c r="AB112" t="s">
        <v>46</v>
      </c>
      <c r="AC112" t="s">
        <v>47</v>
      </c>
      <c r="AD112" t="s">
        <v>48</v>
      </c>
      <c r="AE112" t="s">
        <v>49</v>
      </c>
      <c r="AF112" t="s">
        <v>50</v>
      </c>
      <c r="AG112" t="s">
        <v>51</v>
      </c>
      <c r="AJ112" t="s">
        <v>52</v>
      </c>
      <c r="AK112" t="s">
        <v>53</v>
      </c>
      <c r="AL112" t="s">
        <v>54</v>
      </c>
      <c r="AM112" t="s">
        <v>55</v>
      </c>
      <c r="AP112" t="s">
        <v>56</v>
      </c>
      <c r="AQ112" t="s">
        <v>351</v>
      </c>
      <c r="AR112" t="s">
        <v>112</v>
      </c>
    </row>
    <row r="113" spans="1:44" x14ac:dyDescent="0.35">
      <c r="A113">
        <v>86014</v>
      </c>
      <c r="B113">
        <v>2020</v>
      </c>
      <c r="C113">
        <v>1</v>
      </c>
      <c r="D113" s="1">
        <v>44120</v>
      </c>
      <c r="E113">
        <v>50</v>
      </c>
      <c r="F113" t="s">
        <v>354</v>
      </c>
      <c r="G113">
        <v>1</v>
      </c>
      <c r="K113" t="s">
        <v>41</v>
      </c>
      <c r="L113" t="s">
        <v>355</v>
      </c>
      <c r="M113" t="s">
        <v>758</v>
      </c>
      <c r="N113" t="s">
        <v>43</v>
      </c>
      <c r="O113" t="s">
        <v>874</v>
      </c>
      <c r="U113" t="s">
        <v>44</v>
      </c>
      <c r="V113" t="s">
        <v>45</v>
      </c>
      <c r="AB113" t="s">
        <v>46</v>
      </c>
      <c r="AC113" t="s">
        <v>47</v>
      </c>
      <c r="AD113" t="s">
        <v>48</v>
      </c>
      <c r="AE113" t="s">
        <v>49</v>
      </c>
      <c r="AF113" t="s">
        <v>50</v>
      </c>
      <c r="AG113" t="s">
        <v>51</v>
      </c>
      <c r="AJ113" t="s">
        <v>52</v>
      </c>
      <c r="AK113" t="s">
        <v>53</v>
      </c>
      <c r="AL113" t="s">
        <v>54</v>
      </c>
      <c r="AM113" t="s">
        <v>55</v>
      </c>
      <c r="AP113" t="s">
        <v>56</v>
      </c>
      <c r="AQ113" t="s">
        <v>351</v>
      </c>
      <c r="AR113" t="s">
        <v>112</v>
      </c>
    </row>
    <row r="114" spans="1:44" x14ac:dyDescent="0.35">
      <c r="A114">
        <v>86453</v>
      </c>
      <c r="B114">
        <v>2020</v>
      </c>
      <c r="C114">
        <v>1</v>
      </c>
      <c r="D114" s="1">
        <v>44123</v>
      </c>
      <c r="E114">
        <v>30</v>
      </c>
      <c r="F114" t="s">
        <v>356</v>
      </c>
      <c r="G114">
        <v>1</v>
      </c>
      <c r="K114" t="s">
        <v>41</v>
      </c>
      <c r="L114" t="s">
        <v>357</v>
      </c>
      <c r="M114" t="s">
        <v>759</v>
      </c>
      <c r="N114" t="s">
        <v>43</v>
      </c>
      <c r="O114" t="s">
        <v>874</v>
      </c>
      <c r="U114" t="s">
        <v>44</v>
      </c>
      <c r="V114" t="s">
        <v>45</v>
      </c>
      <c r="AB114" t="s">
        <v>46</v>
      </c>
      <c r="AC114" t="s">
        <v>47</v>
      </c>
      <c r="AD114" t="s">
        <v>48</v>
      </c>
      <c r="AE114" t="s">
        <v>49</v>
      </c>
      <c r="AF114" t="s">
        <v>50</v>
      </c>
      <c r="AG114" t="s">
        <v>51</v>
      </c>
      <c r="AJ114" t="s">
        <v>52</v>
      </c>
      <c r="AK114" t="s">
        <v>53</v>
      </c>
      <c r="AL114" t="s">
        <v>54</v>
      </c>
      <c r="AM114" t="s">
        <v>55</v>
      </c>
      <c r="AP114" t="s">
        <v>56</v>
      </c>
      <c r="AQ114" t="s">
        <v>358</v>
      </c>
      <c r="AR114" t="s">
        <v>112</v>
      </c>
    </row>
    <row r="115" spans="1:44" x14ac:dyDescent="0.35">
      <c r="A115">
        <v>86454</v>
      </c>
      <c r="B115">
        <v>2020</v>
      </c>
      <c r="C115">
        <v>1</v>
      </c>
      <c r="D115" s="1">
        <v>44123</v>
      </c>
      <c r="E115">
        <v>25</v>
      </c>
      <c r="F115" t="s">
        <v>359</v>
      </c>
      <c r="G115">
        <v>1</v>
      </c>
      <c r="K115" t="s">
        <v>41</v>
      </c>
      <c r="L115" t="s">
        <v>360</v>
      </c>
      <c r="M115" t="s">
        <v>760</v>
      </c>
      <c r="N115" t="s">
        <v>43</v>
      </c>
      <c r="O115" t="s">
        <v>874</v>
      </c>
      <c r="U115" t="s">
        <v>44</v>
      </c>
      <c r="V115" t="s">
        <v>45</v>
      </c>
      <c r="AB115" t="s">
        <v>46</v>
      </c>
      <c r="AC115" t="s">
        <v>47</v>
      </c>
      <c r="AD115" t="s">
        <v>48</v>
      </c>
      <c r="AE115" t="s">
        <v>49</v>
      </c>
      <c r="AF115" t="s">
        <v>50</v>
      </c>
      <c r="AG115" t="s">
        <v>51</v>
      </c>
      <c r="AJ115" t="s">
        <v>52</v>
      </c>
      <c r="AK115" t="s">
        <v>53</v>
      </c>
      <c r="AL115" t="s">
        <v>54</v>
      </c>
      <c r="AM115" t="s">
        <v>55</v>
      </c>
      <c r="AP115" t="s">
        <v>56</v>
      </c>
      <c r="AQ115" t="s">
        <v>358</v>
      </c>
      <c r="AR115" t="s">
        <v>112</v>
      </c>
    </row>
    <row r="116" spans="1:44" x14ac:dyDescent="0.35">
      <c r="A116">
        <v>86455</v>
      </c>
      <c r="B116">
        <v>2020</v>
      </c>
      <c r="C116">
        <v>1</v>
      </c>
      <c r="D116" s="1">
        <v>44123</v>
      </c>
      <c r="E116">
        <v>25</v>
      </c>
      <c r="F116" t="s">
        <v>361</v>
      </c>
      <c r="G116">
        <v>1</v>
      </c>
      <c r="K116" t="s">
        <v>41</v>
      </c>
      <c r="L116" t="s">
        <v>362</v>
      </c>
      <c r="M116" t="s">
        <v>761</v>
      </c>
      <c r="N116" t="s">
        <v>43</v>
      </c>
      <c r="O116" t="s">
        <v>874</v>
      </c>
      <c r="U116" t="s">
        <v>44</v>
      </c>
      <c r="V116" t="s">
        <v>45</v>
      </c>
      <c r="AB116" t="s">
        <v>46</v>
      </c>
      <c r="AC116" t="s">
        <v>47</v>
      </c>
      <c r="AD116" t="s">
        <v>48</v>
      </c>
      <c r="AE116" t="s">
        <v>49</v>
      </c>
      <c r="AF116" t="s">
        <v>50</v>
      </c>
      <c r="AG116" t="s">
        <v>51</v>
      </c>
      <c r="AJ116" t="s">
        <v>52</v>
      </c>
      <c r="AK116" t="s">
        <v>53</v>
      </c>
      <c r="AL116" t="s">
        <v>54</v>
      </c>
      <c r="AM116" t="s">
        <v>55</v>
      </c>
      <c r="AP116" t="s">
        <v>56</v>
      </c>
      <c r="AQ116" t="s">
        <v>358</v>
      </c>
      <c r="AR116" t="s">
        <v>112</v>
      </c>
    </row>
    <row r="117" spans="1:44" x14ac:dyDescent="0.35">
      <c r="A117">
        <v>86746</v>
      </c>
      <c r="B117">
        <v>2020</v>
      </c>
      <c r="C117">
        <v>1</v>
      </c>
      <c r="D117" s="1">
        <v>44124</v>
      </c>
      <c r="E117">
        <v>5</v>
      </c>
      <c r="F117" t="s">
        <v>365</v>
      </c>
      <c r="G117">
        <v>1</v>
      </c>
      <c r="K117" t="s">
        <v>41</v>
      </c>
      <c r="L117" t="s">
        <v>366</v>
      </c>
      <c r="M117" t="s">
        <v>762</v>
      </c>
      <c r="N117" t="s">
        <v>43</v>
      </c>
      <c r="O117" t="s">
        <v>874</v>
      </c>
      <c r="U117" t="s">
        <v>44</v>
      </c>
      <c r="V117" t="s">
        <v>45</v>
      </c>
      <c r="AB117" t="s">
        <v>46</v>
      </c>
      <c r="AC117" t="s">
        <v>47</v>
      </c>
      <c r="AD117" t="s">
        <v>48</v>
      </c>
      <c r="AE117" t="s">
        <v>49</v>
      </c>
      <c r="AF117" t="s">
        <v>50</v>
      </c>
      <c r="AG117" t="s">
        <v>51</v>
      </c>
      <c r="AJ117" t="s">
        <v>52</v>
      </c>
      <c r="AK117" t="s">
        <v>53</v>
      </c>
      <c r="AL117" t="s">
        <v>54</v>
      </c>
      <c r="AM117" t="s">
        <v>55</v>
      </c>
      <c r="AP117" t="s">
        <v>56</v>
      </c>
      <c r="AQ117" t="s">
        <v>367</v>
      </c>
      <c r="AR117" t="s">
        <v>112</v>
      </c>
    </row>
    <row r="118" spans="1:44" x14ac:dyDescent="0.35">
      <c r="A118">
        <v>86749</v>
      </c>
      <c r="B118">
        <v>2020</v>
      </c>
      <c r="C118">
        <v>1</v>
      </c>
      <c r="D118" s="1">
        <v>44124</v>
      </c>
      <c r="E118">
        <v>50</v>
      </c>
      <c r="F118" t="s">
        <v>368</v>
      </c>
      <c r="G118">
        <v>1</v>
      </c>
      <c r="K118" t="s">
        <v>41</v>
      </c>
      <c r="L118" t="s">
        <v>369</v>
      </c>
      <c r="M118" t="s">
        <v>763</v>
      </c>
      <c r="N118" t="s">
        <v>43</v>
      </c>
      <c r="O118" t="s">
        <v>874</v>
      </c>
      <c r="U118" t="s">
        <v>44</v>
      </c>
      <c r="V118" t="s">
        <v>45</v>
      </c>
      <c r="AB118" t="s">
        <v>46</v>
      </c>
      <c r="AC118" t="s">
        <v>47</v>
      </c>
      <c r="AD118" t="s">
        <v>48</v>
      </c>
      <c r="AE118" t="s">
        <v>49</v>
      </c>
      <c r="AF118" t="s">
        <v>50</v>
      </c>
      <c r="AG118" t="s">
        <v>51</v>
      </c>
      <c r="AJ118" t="s">
        <v>52</v>
      </c>
      <c r="AK118" t="s">
        <v>53</v>
      </c>
      <c r="AL118" t="s">
        <v>54</v>
      </c>
      <c r="AM118" t="s">
        <v>55</v>
      </c>
      <c r="AP118" t="s">
        <v>56</v>
      </c>
      <c r="AQ118" t="s">
        <v>367</v>
      </c>
      <c r="AR118" t="s">
        <v>112</v>
      </c>
    </row>
    <row r="119" spans="1:44" x14ac:dyDescent="0.35">
      <c r="A119">
        <v>87049</v>
      </c>
      <c r="B119">
        <v>2020</v>
      </c>
      <c r="C119">
        <v>1</v>
      </c>
      <c r="D119" s="1">
        <v>44125</v>
      </c>
      <c r="E119">
        <v>5</v>
      </c>
      <c r="F119" t="s">
        <v>370</v>
      </c>
      <c r="G119">
        <v>1</v>
      </c>
      <c r="K119" t="s">
        <v>41</v>
      </c>
      <c r="L119" t="s">
        <v>371</v>
      </c>
      <c r="M119" t="s">
        <v>764</v>
      </c>
      <c r="N119" t="s">
        <v>43</v>
      </c>
      <c r="O119" t="s">
        <v>874</v>
      </c>
      <c r="U119" t="s">
        <v>44</v>
      </c>
      <c r="V119" t="s">
        <v>45</v>
      </c>
      <c r="AB119" t="s">
        <v>46</v>
      </c>
      <c r="AC119" t="s">
        <v>47</v>
      </c>
      <c r="AD119" t="s">
        <v>48</v>
      </c>
      <c r="AE119" t="s">
        <v>49</v>
      </c>
      <c r="AF119" t="s">
        <v>50</v>
      </c>
      <c r="AG119" t="s">
        <v>51</v>
      </c>
      <c r="AJ119" t="s">
        <v>52</v>
      </c>
      <c r="AK119" t="s">
        <v>53</v>
      </c>
      <c r="AL119" t="s">
        <v>54</v>
      </c>
      <c r="AM119" t="s">
        <v>55</v>
      </c>
      <c r="AP119" t="s">
        <v>56</v>
      </c>
      <c r="AQ119" t="s">
        <v>372</v>
      </c>
      <c r="AR119" t="s">
        <v>112</v>
      </c>
    </row>
    <row r="120" spans="1:44" x14ac:dyDescent="0.35">
      <c r="A120">
        <v>87339</v>
      </c>
      <c r="B120">
        <v>2020</v>
      </c>
      <c r="C120">
        <v>1</v>
      </c>
      <c r="D120" s="1">
        <v>44126</v>
      </c>
      <c r="E120">
        <v>20</v>
      </c>
      <c r="F120" t="s">
        <v>373</v>
      </c>
      <c r="G120">
        <v>1</v>
      </c>
      <c r="K120" t="s">
        <v>41</v>
      </c>
      <c r="L120" t="s">
        <v>374</v>
      </c>
      <c r="M120" t="s">
        <v>765</v>
      </c>
      <c r="N120" t="s">
        <v>43</v>
      </c>
      <c r="O120" t="s">
        <v>874</v>
      </c>
      <c r="U120" t="s">
        <v>44</v>
      </c>
      <c r="V120" t="s">
        <v>45</v>
      </c>
      <c r="AB120" t="s">
        <v>46</v>
      </c>
      <c r="AC120" t="s">
        <v>47</v>
      </c>
      <c r="AD120" t="s">
        <v>48</v>
      </c>
      <c r="AE120" t="s">
        <v>49</v>
      </c>
      <c r="AF120" t="s">
        <v>50</v>
      </c>
      <c r="AG120" t="s">
        <v>51</v>
      </c>
      <c r="AJ120" t="s">
        <v>52</v>
      </c>
      <c r="AK120" t="s">
        <v>53</v>
      </c>
      <c r="AL120" t="s">
        <v>54</v>
      </c>
      <c r="AM120" t="s">
        <v>55</v>
      </c>
      <c r="AP120" t="s">
        <v>56</v>
      </c>
      <c r="AQ120" t="s">
        <v>375</v>
      </c>
      <c r="AR120" t="s">
        <v>112</v>
      </c>
    </row>
    <row r="121" spans="1:44" x14ac:dyDescent="0.35">
      <c r="A121">
        <v>87490</v>
      </c>
      <c r="B121">
        <v>2020</v>
      </c>
      <c r="C121">
        <v>1</v>
      </c>
      <c r="D121" s="1">
        <v>44127</v>
      </c>
      <c r="E121">
        <v>15</v>
      </c>
      <c r="F121" t="s">
        <v>376</v>
      </c>
      <c r="G121">
        <v>1</v>
      </c>
      <c r="K121" t="s">
        <v>41</v>
      </c>
      <c r="L121" t="s">
        <v>377</v>
      </c>
      <c r="M121" t="s">
        <v>766</v>
      </c>
      <c r="N121" t="s">
        <v>43</v>
      </c>
      <c r="O121" t="s">
        <v>874</v>
      </c>
      <c r="U121" t="s">
        <v>44</v>
      </c>
      <c r="V121" t="s">
        <v>45</v>
      </c>
      <c r="AB121" t="s">
        <v>46</v>
      </c>
      <c r="AC121" t="s">
        <v>47</v>
      </c>
      <c r="AD121" t="s">
        <v>48</v>
      </c>
      <c r="AE121" t="s">
        <v>49</v>
      </c>
      <c r="AF121" t="s">
        <v>50</v>
      </c>
      <c r="AG121" t="s">
        <v>51</v>
      </c>
      <c r="AJ121" t="s">
        <v>52</v>
      </c>
      <c r="AK121" t="s">
        <v>53</v>
      </c>
      <c r="AL121" t="s">
        <v>54</v>
      </c>
      <c r="AM121" t="s">
        <v>55</v>
      </c>
      <c r="AP121" t="s">
        <v>56</v>
      </c>
      <c r="AQ121" t="s">
        <v>378</v>
      </c>
      <c r="AR121" t="s">
        <v>112</v>
      </c>
    </row>
    <row r="122" spans="1:44" x14ac:dyDescent="0.35">
      <c r="A122">
        <v>87491</v>
      </c>
      <c r="B122">
        <v>2020</v>
      </c>
      <c r="C122">
        <v>1</v>
      </c>
      <c r="D122" s="1">
        <v>44127</v>
      </c>
      <c r="E122">
        <v>10</v>
      </c>
      <c r="F122" t="s">
        <v>379</v>
      </c>
      <c r="G122">
        <v>1</v>
      </c>
      <c r="K122" t="s">
        <v>41</v>
      </c>
      <c r="L122" t="s">
        <v>380</v>
      </c>
      <c r="M122" t="s">
        <v>767</v>
      </c>
      <c r="N122" t="s">
        <v>43</v>
      </c>
      <c r="O122" t="s">
        <v>874</v>
      </c>
      <c r="U122" t="s">
        <v>44</v>
      </c>
      <c r="V122" t="s">
        <v>45</v>
      </c>
      <c r="AB122" t="s">
        <v>46</v>
      </c>
      <c r="AC122" t="s">
        <v>47</v>
      </c>
      <c r="AD122" t="s">
        <v>48</v>
      </c>
      <c r="AE122" t="s">
        <v>49</v>
      </c>
      <c r="AF122" t="s">
        <v>50</v>
      </c>
      <c r="AG122" t="s">
        <v>51</v>
      </c>
      <c r="AJ122" t="s">
        <v>52</v>
      </c>
      <c r="AK122" t="s">
        <v>53</v>
      </c>
      <c r="AL122" t="s">
        <v>54</v>
      </c>
      <c r="AM122" t="s">
        <v>55</v>
      </c>
      <c r="AP122" t="s">
        <v>56</v>
      </c>
      <c r="AQ122" t="s">
        <v>378</v>
      </c>
      <c r="AR122" t="s">
        <v>112</v>
      </c>
    </row>
    <row r="123" spans="1:44" x14ac:dyDescent="0.35">
      <c r="A123">
        <v>87493</v>
      </c>
      <c r="B123">
        <v>2020</v>
      </c>
      <c r="C123">
        <v>1</v>
      </c>
      <c r="D123" s="1">
        <v>44128</v>
      </c>
      <c r="E123">
        <v>25</v>
      </c>
      <c r="F123" t="s">
        <v>381</v>
      </c>
      <c r="G123">
        <v>1</v>
      </c>
      <c r="K123" t="s">
        <v>41</v>
      </c>
      <c r="L123" t="s">
        <v>382</v>
      </c>
      <c r="M123" t="s">
        <v>768</v>
      </c>
      <c r="N123" t="s">
        <v>43</v>
      </c>
      <c r="O123" t="s">
        <v>874</v>
      </c>
      <c r="U123" t="s">
        <v>44</v>
      </c>
      <c r="V123" t="s">
        <v>45</v>
      </c>
      <c r="AB123" t="s">
        <v>46</v>
      </c>
      <c r="AC123" t="s">
        <v>47</v>
      </c>
      <c r="AD123" t="s">
        <v>48</v>
      </c>
      <c r="AE123" t="s">
        <v>49</v>
      </c>
      <c r="AF123" t="s">
        <v>50</v>
      </c>
      <c r="AG123" t="s">
        <v>51</v>
      </c>
      <c r="AJ123" t="s">
        <v>52</v>
      </c>
      <c r="AK123" t="s">
        <v>53</v>
      </c>
      <c r="AL123" t="s">
        <v>54</v>
      </c>
      <c r="AM123" t="s">
        <v>55</v>
      </c>
      <c r="AP123" t="s">
        <v>56</v>
      </c>
      <c r="AQ123" t="s">
        <v>378</v>
      </c>
      <c r="AR123" t="s">
        <v>112</v>
      </c>
    </row>
    <row r="124" spans="1:44" x14ac:dyDescent="0.35">
      <c r="A124">
        <v>87495</v>
      </c>
      <c r="B124">
        <v>2020</v>
      </c>
      <c r="C124">
        <v>1</v>
      </c>
      <c r="D124" s="1">
        <v>44129</v>
      </c>
      <c r="E124">
        <v>5</v>
      </c>
      <c r="F124" t="s">
        <v>383</v>
      </c>
      <c r="G124">
        <v>1</v>
      </c>
      <c r="K124" t="s">
        <v>41</v>
      </c>
      <c r="L124" t="s">
        <v>384</v>
      </c>
      <c r="M124" t="s">
        <v>769</v>
      </c>
      <c r="N124" t="s">
        <v>43</v>
      </c>
      <c r="O124" t="s">
        <v>874</v>
      </c>
      <c r="U124" t="s">
        <v>44</v>
      </c>
      <c r="V124" t="s">
        <v>45</v>
      </c>
      <c r="AB124" t="s">
        <v>46</v>
      </c>
      <c r="AC124" t="s">
        <v>47</v>
      </c>
      <c r="AD124" t="s">
        <v>48</v>
      </c>
      <c r="AE124" t="s">
        <v>49</v>
      </c>
      <c r="AF124" t="s">
        <v>50</v>
      </c>
      <c r="AG124" t="s">
        <v>51</v>
      </c>
      <c r="AJ124" t="s">
        <v>52</v>
      </c>
      <c r="AK124" t="s">
        <v>53</v>
      </c>
      <c r="AL124" t="s">
        <v>54</v>
      </c>
      <c r="AM124" t="s">
        <v>55</v>
      </c>
      <c r="AP124" t="s">
        <v>56</v>
      </c>
      <c r="AQ124" t="s">
        <v>378</v>
      </c>
      <c r="AR124" t="s">
        <v>112</v>
      </c>
    </row>
    <row r="125" spans="1:44" x14ac:dyDescent="0.35">
      <c r="A125">
        <v>87833</v>
      </c>
      <c r="B125">
        <v>2020</v>
      </c>
      <c r="C125">
        <v>1</v>
      </c>
      <c r="D125" s="1">
        <v>44130</v>
      </c>
      <c r="E125">
        <v>300</v>
      </c>
      <c r="F125" t="s">
        <v>385</v>
      </c>
      <c r="G125">
        <v>1</v>
      </c>
      <c r="K125" t="s">
        <v>41</v>
      </c>
      <c r="L125" t="s">
        <v>386</v>
      </c>
      <c r="M125" t="s">
        <v>770</v>
      </c>
      <c r="N125" t="s">
        <v>43</v>
      </c>
      <c r="O125" t="s">
        <v>874</v>
      </c>
      <c r="U125" t="s">
        <v>44</v>
      </c>
      <c r="V125" t="s">
        <v>45</v>
      </c>
      <c r="AB125" t="s">
        <v>46</v>
      </c>
      <c r="AC125" t="s">
        <v>47</v>
      </c>
      <c r="AD125" t="s">
        <v>48</v>
      </c>
      <c r="AE125" t="s">
        <v>49</v>
      </c>
      <c r="AF125" t="s">
        <v>50</v>
      </c>
      <c r="AG125" t="s">
        <v>51</v>
      </c>
      <c r="AJ125" t="s">
        <v>52</v>
      </c>
      <c r="AK125" t="s">
        <v>53</v>
      </c>
      <c r="AL125" t="s">
        <v>54</v>
      </c>
      <c r="AM125" t="s">
        <v>55</v>
      </c>
      <c r="AP125" t="s">
        <v>56</v>
      </c>
      <c r="AQ125" t="s">
        <v>387</v>
      </c>
      <c r="AR125" t="s">
        <v>112</v>
      </c>
    </row>
    <row r="126" spans="1:44" x14ac:dyDescent="0.35">
      <c r="A126">
        <v>87834</v>
      </c>
      <c r="B126">
        <v>2020</v>
      </c>
      <c r="C126">
        <v>1</v>
      </c>
      <c r="D126" s="1">
        <v>44130</v>
      </c>
      <c r="E126">
        <v>150</v>
      </c>
      <c r="F126" t="s">
        <v>388</v>
      </c>
      <c r="G126">
        <v>1</v>
      </c>
      <c r="K126" t="s">
        <v>41</v>
      </c>
      <c r="L126" t="s">
        <v>389</v>
      </c>
      <c r="M126" t="s">
        <v>771</v>
      </c>
      <c r="N126" t="s">
        <v>43</v>
      </c>
      <c r="O126" t="s">
        <v>874</v>
      </c>
      <c r="U126" t="s">
        <v>44</v>
      </c>
      <c r="V126" t="s">
        <v>45</v>
      </c>
      <c r="AB126" t="s">
        <v>46</v>
      </c>
      <c r="AC126" t="s">
        <v>47</v>
      </c>
      <c r="AD126" t="s">
        <v>48</v>
      </c>
      <c r="AE126" t="s">
        <v>49</v>
      </c>
      <c r="AF126" t="s">
        <v>50</v>
      </c>
      <c r="AG126" t="s">
        <v>51</v>
      </c>
      <c r="AJ126" t="s">
        <v>52</v>
      </c>
      <c r="AK126" t="s">
        <v>53</v>
      </c>
      <c r="AL126" t="s">
        <v>54</v>
      </c>
      <c r="AM126" t="s">
        <v>55</v>
      </c>
      <c r="AP126" t="s">
        <v>56</v>
      </c>
      <c r="AQ126" t="s">
        <v>387</v>
      </c>
      <c r="AR126" t="s">
        <v>112</v>
      </c>
    </row>
    <row r="127" spans="1:44" x14ac:dyDescent="0.35">
      <c r="A127">
        <v>87837</v>
      </c>
      <c r="B127">
        <v>2020</v>
      </c>
      <c r="C127">
        <v>1</v>
      </c>
      <c r="D127" s="1">
        <v>44130</v>
      </c>
      <c r="E127">
        <v>20</v>
      </c>
      <c r="F127" t="s">
        <v>390</v>
      </c>
      <c r="G127">
        <v>1</v>
      </c>
      <c r="K127" t="s">
        <v>41</v>
      </c>
      <c r="L127" t="s">
        <v>391</v>
      </c>
      <c r="N127" t="s">
        <v>43</v>
      </c>
      <c r="O127" t="s">
        <v>874</v>
      </c>
      <c r="U127" t="s">
        <v>44</v>
      </c>
      <c r="V127" t="s">
        <v>45</v>
      </c>
      <c r="AB127" t="s">
        <v>46</v>
      </c>
      <c r="AC127" t="s">
        <v>47</v>
      </c>
      <c r="AD127" t="s">
        <v>48</v>
      </c>
      <c r="AE127" t="s">
        <v>49</v>
      </c>
      <c r="AF127" t="s">
        <v>50</v>
      </c>
      <c r="AG127" t="s">
        <v>51</v>
      </c>
      <c r="AJ127" t="s">
        <v>52</v>
      </c>
      <c r="AK127" t="s">
        <v>53</v>
      </c>
      <c r="AL127" t="s">
        <v>54</v>
      </c>
      <c r="AM127" t="s">
        <v>55</v>
      </c>
      <c r="AP127" t="s">
        <v>56</v>
      </c>
      <c r="AQ127" t="s">
        <v>387</v>
      </c>
      <c r="AR127" t="s">
        <v>112</v>
      </c>
    </row>
    <row r="128" spans="1:44" x14ac:dyDescent="0.35">
      <c r="A128">
        <v>88056</v>
      </c>
      <c r="B128">
        <v>2020</v>
      </c>
      <c r="C128">
        <v>1</v>
      </c>
      <c r="D128" s="1">
        <v>44131</v>
      </c>
      <c r="E128">
        <v>25</v>
      </c>
      <c r="F128" t="s">
        <v>392</v>
      </c>
      <c r="G128">
        <v>8</v>
      </c>
      <c r="K128" t="s">
        <v>41</v>
      </c>
      <c r="L128" t="s">
        <v>393</v>
      </c>
      <c r="M128" t="s">
        <v>772</v>
      </c>
      <c r="N128" t="s">
        <v>43</v>
      </c>
      <c r="O128" t="s">
        <v>874</v>
      </c>
      <c r="U128" t="s">
        <v>44</v>
      </c>
      <c r="V128" t="s">
        <v>96</v>
      </c>
      <c r="AB128" t="s">
        <v>46</v>
      </c>
      <c r="AC128" t="s">
        <v>47</v>
      </c>
      <c r="AD128" t="s">
        <v>48</v>
      </c>
      <c r="AE128" t="s">
        <v>49</v>
      </c>
      <c r="AF128" t="s">
        <v>50</v>
      </c>
      <c r="AG128" t="s">
        <v>51</v>
      </c>
      <c r="AJ128" t="s">
        <v>52</v>
      </c>
      <c r="AK128" t="s">
        <v>53</v>
      </c>
      <c r="AL128" t="s">
        <v>54</v>
      </c>
      <c r="AM128" t="s">
        <v>55</v>
      </c>
      <c r="AP128" t="s">
        <v>97</v>
      </c>
      <c r="AQ128" t="s">
        <v>387</v>
      </c>
      <c r="AR128" t="s">
        <v>112</v>
      </c>
    </row>
    <row r="129" spans="1:44" x14ac:dyDescent="0.35">
      <c r="A129">
        <v>88057</v>
      </c>
      <c r="B129">
        <v>2020</v>
      </c>
      <c r="C129">
        <v>1</v>
      </c>
      <c r="D129" s="1">
        <v>44131</v>
      </c>
      <c r="E129">
        <v>25</v>
      </c>
      <c r="F129" t="s">
        <v>392</v>
      </c>
      <c r="G129">
        <v>8</v>
      </c>
      <c r="K129" t="s">
        <v>41</v>
      </c>
      <c r="L129" t="s">
        <v>394</v>
      </c>
      <c r="N129" t="s">
        <v>43</v>
      </c>
      <c r="O129" t="s">
        <v>874</v>
      </c>
      <c r="U129" t="s">
        <v>44</v>
      </c>
      <c r="V129" t="s">
        <v>96</v>
      </c>
      <c r="AB129" t="s">
        <v>46</v>
      </c>
      <c r="AC129" t="s">
        <v>47</v>
      </c>
      <c r="AD129" t="s">
        <v>48</v>
      </c>
      <c r="AE129" t="s">
        <v>49</v>
      </c>
      <c r="AF129" t="s">
        <v>50</v>
      </c>
      <c r="AG129" t="s">
        <v>51</v>
      </c>
      <c r="AJ129" t="s">
        <v>52</v>
      </c>
      <c r="AK129" t="s">
        <v>53</v>
      </c>
      <c r="AL129" t="s">
        <v>54</v>
      </c>
      <c r="AM129" t="s">
        <v>55</v>
      </c>
      <c r="AP129" t="s">
        <v>97</v>
      </c>
      <c r="AQ129" t="s">
        <v>395</v>
      </c>
      <c r="AR129" t="s">
        <v>112</v>
      </c>
    </row>
    <row r="130" spans="1:44" x14ac:dyDescent="0.35">
      <c r="A130">
        <v>88058</v>
      </c>
      <c r="B130">
        <v>2020</v>
      </c>
      <c r="C130">
        <v>1</v>
      </c>
      <c r="D130" s="1">
        <v>44131</v>
      </c>
      <c r="E130">
        <v>25</v>
      </c>
      <c r="F130" t="s">
        <v>392</v>
      </c>
      <c r="G130">
        <v>8</v>
      </c>
      <c r="K130" t="s">
        <v>41</v>
      </c>
      <c r="L130" t="s">
        <v>396</v>
      </c>
      <c r="N130" t="s">
        <v>43</v>
      </c>
      <c r="O130" t="s">
        <v>874</v>
      </c>
      <c r="U130" t="s">
        <v>44</v>
      </c>
      <c r="V130" t="s">
        <v>96</v>
      </c>
      <c r="AB130" t="s">
        <v>46</v>
      </c>
      <c r="AC130" t="s">
        <v>47</v>
      </c>
      <c r="AD130" t="s">
        <v>48</v>
      </c>
      <c r="AE130" t="s">
        <v>49</v>
      </c>
      <c r="AF130" t="s">
        <v>50</v>
      </c>
      <c r="AG130" t="s">
        <v>51</v>
      </c>
      <c r="AJ130" t="s">
        <v>52</v>
      </c>
      <c r="AK130" t="s">
        <v>53</v>
      </c>
      <c r="AL130" t="s">
        <v>54</v>
      </c>
      <c r="AM130" t="s">
        <v>55</v>
      </c>
      <c r="AP130" t="s">
        <v>97</v>
      </c>
      <c r="AQ130" t="s">
        <v>395</v>
      </c>
      <c r="AR130" t="s">
        <v>112</v>
      </c>
    </row>
    <row r="131" spans="1:44" x14ac:dyDescent="0.35">
      <c r="A131">
        <v>88059</v>
      </c>
      <c r="B131">
        <v>2020</v>
      </c>
      <c r="C131">
        <v>1</v>
      </c>
      <c r="D131" s="1">
        <v>44131</v>
      </c>
      <c r="E131">
        <v>25</v>
      </c>
      <c r="F131" t="s">
        <v>392</v>
      </c>
      <c r="G131">
        <v>8</v>
      </c>
      <c r="K131" t="s">
        <v>41</v>
      </c>
      <c r="L131" t="s">
        <v>397</v>
      </c>
      <c r="N131" t="s">
        <v>43</v>
      </c>
      <c r="O131" t="s">
        <v>874</v>
      </c>
      <c r="U131" t="s">
        <v>44</v>
      </c>
      <c r="V131" t="s">
        <v>96</v>
      </c>
      <c r="AB131" t="s">
        <v>46</v>
      </c>
      <c r="AC131" t="s">
        <v>47</v>
      </c>
      <c r="AD131" t="s">
        <v>48</v>
      </c>
      <c r="AE131" t="s">
        <v>49</v>
      </c>
      <c r="AF131" t="s">
        <v>50</v>
      </c>
      <c r="AG131" t="s">
        <v>51</v>
      </c>
      <c r="AJ131" t="s">
        <v>52</v>
      </c>
      <c r="AK131" t="s">
        <v>53</v>
      </c>
      <c r="AL131" t="s">
        <v>54</v>
      </c>
      <c r="AM131" t="s">
        <v>55</v>
      </c>
      <c r="AP131" t="s">
        <v>97</v>
      </c>
      <c r="AQ131" t="s">
        <v>395</v>
      </c>
      <c r="AR131" t="s">
        <v>112</v>
      </c>
    </row>
    <row r="132" spans="1:44" x14ac:dyDescent="0.35">
      <c r="A132">
        <v>88061</v>
      </c>
      <c r="B132">
        <v>2020</v>
      </c>
      <c r="C132">
        <v>1</v>
      </c>
      <c r="D132" s="1">
        <v>44131</v>
      </c>
      <c r="E132">
        <v>100</v>
      </c>
      <c r="F132" t="s">
        <v>398</v>
      </c>
      <c r="G132">
        <v>1</v>
      </c>
      <c r="K132" t="s">
        <v>41</v>
      </c>
      <c r="L132" t="s">
        <v>399</v>
      </c>
      <c r="M132" t="s">
        <v>773</v>
      </c>
      <c r="N132" t="s">
        <v>43</v>
      </c>
      <c r="O132" t="s">
        <v>874</v>
      </c>
      <c r="U132" t="s">
        <v>44</v>
      </c>
      <c r="V132" t="s">
        <v>45</v>
      </c>
      <c r="AB132" t="s">
        <v>46</v>
      </c>
      <c r="AC132" t="s">
        <v>47</v>
      </c>
      <c r="AD132" t="s">
        <v>48</v>
      </c>
      <c r="AE132" t="s">
        <v>49</v>
      </c>
      <c r="AF132" t="s">
        <v>50</v>
      </c>
      <c r="AG132" t="s">
        <v>51</v>
      </c>
      <c r="AJ132" t="s">
        <v>52</v>
      </c>
      <c r="AK132" t="s">
        <v>53</v>
      </c>
      <c r="AL132" t="s">
        <v>54</v>
      </c>
      <c r="AM132" t="s">
        <v>55</v>
      </c>
      <c r="AP132" t="s">
        <v>56</v>
      </c>
      <c r="AQ132" t="s">
        <v>400</v>
      </c>
      <c r="AR132" t="s">
        <v>112</v>
      </c>
    </row>
    <row r="133" spans="1:44" x14ac:dyDescent="0.35">
      <c r="A133">
        <v>88277</v>
      </c>
      <c r="B133">
        <v>2020</v>
      </c>
      <c r="C133">
        <v>1</v>
      </c>
      <c r="D133" s="1">
        <v>44132</v>
      </c>
      <c r="E133">
        <v>134</v>
      </c>
      <c r="F133" t="s">
        <v>401</v>
      </c>
      <c r="G133">
        <v>1</v>
      </c>
      <c r="K133" t="s">
        <v>41</v>
      </c>
      <c r="L133" t="s">
        <v>402</v>
      </c>
      <c r="M133" t="s">
        <v>774</v>
      </c>
      <c r="N133" t="s">
        <v>43</v>
      </c>
      <c r="O133" t="s">
        <v>874</v>
      </c>
      <c r="U133" t="s">
        <v>44</v>
      </c>
      <c r="V133" t="s">
        <v>45</v>
      </c>
      <c r="AB133" t="s">
        <v>46</v>
      </c>
      <c r="AC133" t="s">
        <v>47</v>
      </c>
      <c r="AD133" t="s">
        <v>48</v>
      </c>
      <c r="AE133" t="s">
        <v>49</v>
      </c>
      <c r="AF133" t="s">
        <v>50</v>
      </c>
      <c r="AG133" t="s">
        <v>51</v>
      </c>
      <c r="AJ133" t="s">
        <v>52</v>
      </c>
      <c r="AK133" t="s">
        <v>53</v>
      </c>
      <c r="AL133" t="s">
        <v>54</v>
      </c>
      <c r="AM133" t="s">
        <v>55</v>
      </c>
      <c r="AP133" t="s">
        <v>56</v>
      </c>
      <c r="AQ133" t="s">
        <v>403</v>
      </c>
      <c r="AR133" t="s">
        <v>112</v>
      </c>
    </row>
    <row r="134" spans="1:44" x14ac:dyDescent="0.35">
      <c r="A134">
        <v>89044</v>
      </c>
      <c r="B134">
        <v>2020</v>
      </c>
      <c r="C134">
        <v>1</v>
      </c>
      <c r="D134" s="1">
        <v>44134</v>
      </c>
      <c r="E134">
        <v>25</v>
      </c>
      <c r="F134" t="s">
        <v>413</v>
      </c>
      <c r="G134">
        <v>1</v>
      </c>
      <c r="K134" t="s">
        <v>41</v>
      </c>
      <c r="L134" t="s">
        <v>414</v>
      </c>
      <c r="M134" t="s">
        <v>775</v>
      </c>
      <c r="N134" t="s">
        <v>43</v>
      </c>
      <c r="O134" t="s">
        <v>874</v>
      </c>
      <c r="U134" t="s">
        <v>44</v>
      </c>
      <c r="V134" t="s">
        <v>45</v>
      </c>
      <c r="AB134" t="s">
        <v>46</v>
      </c>
      <c r="AC134" t="s">
        <v>47</v>
      </c>
      <c r="AD134" t="s">
        <v>48</v>
      </c>
      <c r="AE134" t="s">
        <v>49</v>
      </c>
      <c r="AF134" t="s">
        <v>50</v>
      </c>
      <c r="AG134" t="s">
        <v>51</v>
      </c>
      <c r="AJ134" t="s">
        <v>52</v>
      </c>
      <c r="AK134" t="s">
        <v>53</v>
      </c>
      <c r="AL134" t="s">
        <v>54</v>
      </c>
      <c r="AM134" t="s">
        <v>55</v>
      </c>
      <c r="AP134" t="s">
        <v>56</v>
      </c>
      <c r="AQ134" t="s">
        <v>415</v>
      </c>
      <c r="AR134" t="s">
        <v>112</v>
      </c>
    </row>
    <row r="135" spans="1:44" x14ac:dyDescent="0.35">
      <c r="A135">
        <v>89048</v>
      </c>
      <c r="B135">
        <v>2020</v>
      </c>
      <c r="C135">
        <v>1</v>
      </c>
      <c r="D135" s="1">
        <v>44134</v>
      </c>
      <c r="E135">
        <v>5</v>
      </c>
      <c r="F135" t="s">
        <v>416</v>
      </c>
      <c r="G135">
        <v>1</v>
      </c>
      <c r="K135" t="s">
        <v>41</v>
      </c>
      <c r="L135" t="s">
        <v>417</v>
      </c>
      <c r="M135" t="s">
        <v>776</v>
      </c>
      <c r="N135" t="s">
        <v>43</v>
      </c>
      <c r="O135" t="s">
        <v>874</v>
      </c>
      <c r="U135" t="s">
        <v>44</v>
      </c>
      <c r="V135" t="s">
        <v>45</v>
      </c>
      <c r="AB135" t="s">
        <v>46</v>
      </c>
      <c r="AC135" t="s">
        <v>47</v>
      </c>
      <c r="AD135" t="s">
        <v>48</v>
      </c>
      <c r="AE135" t="s">
        <v>49</v>
      </c>
      <c r="AF135" t="s">
        <v>50</v>
      </c>
      <c r="AG135" t="s">
        <v>51</v>
      </c>
      <c r="AJ135" t="s">
        <v>52</v>
      </c>
      <c r="AK135" t="s">
        <v>53</v>
      </c>
      <c r="AL135" t="s">
        <v>54</v>
      </c>
      <c r="AM135" t="s">
        <v>55</v>
      </c>
      <c r="AP135" t="s">
        <v>56</v>
      </c>
      <c r="AQ135" t="s">
        <v>415</v>
      </c>
      <c r="AR135" t="s">
        <v>112</v>
      </c>
    </row>
    <row r="136" spans="1:44" x14ac:dyDescent="0.35">
      <c r="A136">
        <v>89059</v>
      </c>
      <c r="B136">
        <v>2020</v>
      </c>
      <c r="C136">
        <v>1</v>
      </c>
      <c r="D136" s="1">
        <v>44134</v>
      </c>
      <c r="E136">
        <v>5</v>
      </c>
      <c r="F136" t="s">
        <v>418</v>
      </c>
      <c r="G136">
        <v>1</v>
      </c>
      <c r="K136" t="s">
        <v>41</v>
      </c>
      <c r="L136" t="s">
        <v>419</v>
      </c>
      <c r="M136" t="s">
        <v>777</v>
      </c>
      <c r="N136" t="s">
        <v>43</v>
      </c>
      <c r="O136" t="s">
        <v>874</v>
      </c>
      <c r="U136" t="s">
        <v>44</v>
      </c>
      <c r="V136" t="s">
        <v>45</v>
      </c>
      <c r="AB136" t="s">
        <v>46</v>
      </c>
      <c r="AC136" t="s">
        <v>47</v>
      </c>
      <c r="AD136" t="s">
        <v>48</v>
      </c>
      <c r="AE136" t="s">
        <v>49</v>
      </c>
      <c r="AF136" t="s">
        <v>50</v>
      </c>
      <c r="AG136" t="s">
        <v>51</v>
      </c>
      <c r="AJ136" t="s">
        <v>52</v>
      </c>
      <c r="AK136" t="s">
        <v>53</v>
      </c>
      <c r="AL136" t="s">
        <v>54</v>
      </c>
      <c r="AM136" t="s">
        <v>55</v>
      </c>
      <c r="AP136" t="s">
        <v>56</v>
      </c>
      <c r="AQ136" t="s">
        <v>415</v>
      </c>
      <c r="AR136" t="s">
        <v>112</v>
      </c>
    </row>
    <row r="137" spans="1:44" x14ac:dyDescent="0.35">
      <c r="A137">
        <v>89090</v>
      </c>
      <c r="B137">
        <v>2020</v>
      </c>
      <c r="C137">
        <v>1</v>
      </c>
      <c r="D137" s="1">
        <v>44135</v>
      </c>
      <c r="E137" s="25">
        <v>200</v>
      </c>
      <c r="F137" s="25" t="s">
        <v>420</v>
      </c>
      <c r="G137" s="25">
        <v>1</v>
      </c>
      <c r="H137" s="25"/>
      <c r="I137" s="25"/>
      <c r="J137" s="25"/>
      <c r="K137" s="25" t="s">
        <v>41</v>
      </c>
      <c r="L137" s="25" t="s">
        <v>421</v>
      </c>
      <c r="M137" t="s">
        <v>778</v>
      </c>
      <c r="N137" t="s">
        <v>422</v>
      </c>
      <c r="O137" t="s">
        <v>876</v>
      </c>
      <c r="U137" t="s">
        <v>44</v>
      </c>
      <c r="V137" t="s">
        <v>45</v>
      </c>
      <c r="AB137" t="s">
        <v>46</v>
      </c>
      <c r="AC137" t="s">
        <v>47</v>
      </c>
      <c r="AD137" t="s">
        <v>48</v>
      </c>
      <c r="AE137" t="s">
        <v>49</v>
      </c>
      <c r="AF137" t="s">
        <v>50</v>
      </c>
      <c r="AG137" t="s">
        <v>51</v>
      </c>
      <c r="AJ137" t="s">
        <v>52</v>
      </c>
      <c r="AK137" t="s">
        <v>53</v>
      </c>
      <c r="AL137" t="s">
        <v>54</v>
      </c>
      <c r="AM137" t="s">
        <v>55</v>
      </c>
      <c r="AP137" t="s">
        <v>56</v>
      </c>
      <c r="AQ137" t="s">
        <v>415</v>
      </c>
      <c r="AR137" t="s">
        <v>112</v>
      </c>
    </row>
    <row r="138" spans="1:44" x14ac:dyDescent="0.35">
      <c r="A138">
        <v>89097</v>
      </c>
      <c r="B138">
        <v>2020</v>
      </c>
      <c r="C138">
        <v>1</v>
      </c>
      <c r="D138" s="1">
        <v>44135</v>
      </c>
      <c r="E138">
        <v>100</v>
      </c>
      <c r="F138" t="s">
        <v>423</v>
      </c>
      <c r="G138">
        <v>1</v>
      </c>
      <c r="K138" t="s">
        <v>41</v>
      </c>
      <c r="L138" t="s">
        <v>424</v>
      </c>
      <c r="M138" t="s">
        <v>779</v>
      </c>
      <c r="N138" t="s">
        <v>43</v>
      </c>
      <c r="O138" t="s">
        <v>874</v>
      </c>
      <c r="U138" t="s">
        <v>44</v>
      </c>
      <c r="V138" t="s">
        <v>45</v>
      </c>
      <c r="AB138" t="s">
        <v>46</v>
      </c>
      <c r="AC138" t="s">
        <v>47</v>
      </c>
      <c r="AD138" t="s">
        <v>48</v>
      </c>
      <c r="AE138" t="s">
        <v>49</v>
      </c>
      <c r="AF138" t="s">
        <v>50</v>
      </c>
      <c r="AG138" t="s">
        <v>51</v>
      </c>
      <c r="AJ138" t="s">
        <v>52</v>
      </c>
      <c r="AK138" t="s">
        <v>53</v>
      </c>
      <c r="AL138" t="s">
        <v>54</v>
      </c>
      <c r="AM138" t="s">
        <v>55</v>
      </c>
      <c r="AP138" t="s">
        <v>56</v>
      </c>
      <c r="AQ138" t="s">
        <v>415</v>
      </c>
      <c r="AR138" t="s">
        <v>112</v>
      </c>
    </row>
    <row r="139" spans="1:44" x14ac:dyDescent="0.35">
      <c r="A139">
        <v>89103</v>
      </c>
      <c r="B139">
        <v>2020</v>
      </c>
      <c r="C139">
        <v>1</v>
      </c>
      <c r="D139" s="1">
        <v>44135</v>
      </c>
      <c r="E139">
        <v>50</v>
      </c>
      <c r="F139" t="s">
        <v>425</v>
      </c>
      <c r="G139">
        <v>1</v>
      </c>
      <c r="K139" t="s">
        <v>41</v>
      </c>
      <c r="L139" t="s">
        <v>426</v>
      </c>
      <c r="M139" t="s">
        <v>780</v>
      </c>
      <c r="N139" t="s">
        <v>43</v>
      </c>
      <c r="O139" t="s">
        <v>874</v>
      </c>
      <c r="U139" t="s">
        <v>44</v>
      </c>
      <c r="V139" t="s">
        <v>45</v>
      </c>
      <c r="AB139" t="s">
        <v>46</v>
      </c>
      <c r="AC139" t="s">
        <v>47</v>
      </c>
      <c r="AD139" t="s">
        <v>48</v>
      </c>
      <c r="AE139" t="s">
        <v>49</v>
      </c>
      <c r="AF139" t="s">
        <v>50</v>
      </c>
      <c r="AG139" t="s">
        <v>51</v>
      </c>
      <c r="AJ139" t="s">
        <v>52</v>
      </c>
      <c r="AK139" t="s">
        <v>53</v>
      </c>
      <c r="AL139" t="s">
        <v>54</v>
      </c>
      <c r="AM139" t="s">
        <v>55</v>
      </c>
      <c r="AP139" t="s">
        <v>56</v>
      </c>
      <c r="AQ139" t="s">
        <v>415</v>
      </c>
      <c r="AR139" t="s">
        <v>112</v>
      </c>
    </row>
    <row r="140" spans="1:44" x14ac:dyDescent="0.35">
      <c r="A140">
        <v>89106</v>
      </c>
      <c r="B140">
        <v>2020</v>
      </c>
      <c r="C140">
        <v>1</v>
      </c>
      <c r="D140" s="1">
        <v>44135</v>
      </c>
      <c r="E140">
        <v>5</v>
      </c>
      <c r="F140" t="s">
        <v>427</v>
      </c>
      <c r="G140">
        <v>1</v>
      </c>
      <c r="K140" t="s">
        <v>41</v>
      </c>
      <c r="L140" t="s">
        <v>428</v>
      </c>
      <c r="M140" t="s">
        <v>781</v>
      </c>
      <c r="N140" t="s">
        <v>43</v>
      </c>
      <c r="O140" t="s">
        <v>874</v>
      </c>
      <c r="U140" t="s">
        <v>44</v>
      </c>
      <c r="V140" t="s">
        <v>45</v>
      </c>
      <c r="AB140" t="s">
        <v>46</v>
      </c>
      <c r="AC140" t="s">
        <v>47</v>
      </c>
      <c r="AD140" t="s">
        <v>48</v>
      </c>
      <c r="AE140" t="s">
        <v>49</v>
      </c>
      <c r="AF140" t="s">
        <v>50</v>
      </c>
      <c r="AG140" t="s">
        <v>51</v>
      </c>
      <c r="AJ140" t="s">
        <v>52</v>
      </c>
      <c r="AK140" t="s">
        <v>53</v>
      </c>
      <c r="AL140" t="s">
        <v>54</v>
      </c>
      <c r="AM140" t="s">
        <v>55</v>
      </c>
      <c r="AP140" t="s">
        <v>56</v>
      </c>
      <c r="AQ140" t="s">
        <v>415</v>
      </c>
      <c r="AR140" t="s">
        <v>112</v>
      </c>
    </row>
    <row r="141" spans="1:44" x14ac:dyDescent="0.35">
      <c r="A141">
        <v>89266</v>
      </c>
      <c r="B141">
        <v>2020</v>
      </c>
      <c r="C141">
        <v>1</v>
      </c>
      <c r="D141" s="1">
        <v>44137</v>
      </c>
      <c r="E141">
        <v>50</v>
      </c>
      <c r="F141" t="s">
        <v>429</v>
      </c>
      <c r="G141">
        <v>1</v>
      </c>
      <c r="K141" t="s">
        <v>41</v>
      </c>
      <c r="L141" t="s">
        <v>430</v>
      </c>
      <c r="M141" t="s">
        <v>782</v>
      </c>
      <c r="N141" t="s">
        <v>43</v>
      </c>
      <c r="O141" t="s">
        <v>874</v>
      </c>
      <c r="U141" t="s">
        <v>44</v>
      </c>
      <c r="V141" t="s">
        <v>45</v>
      </c>
      <c r="AB141" t="s">
        <v>46</v>
      </c>
      <c r="AC141" t="s">
        <v>47</v>
      </c>
      <c r="AD141" t="s">
        <v>48</v>
      </c>
      <c r="AE141" t="s">
        <v>49</v>
      </c>
      <c r="AF141" t="s">
        <v>50</v>
      </c>
      <c r="AG141" t="s">
        <v>51</v>
      </c>
      <c r="AJ141" t="s">
        <v>52</v>
      </c>
      <c r="AK141" t="s">
        <v>53</v>
      </c>
      <c r="AL141" t="s">
        <v>54</v>
      </c>
      <c r="AM141" t="s">
        <v>55</v>
      </c>
      <c r="AP141" t="s">
        <v>56</v>
      </c>
      <c r="AQ141" t="s">
        <v>431</v>
      </c>
      <c r="AR141" t="s">
        <v>112</v>
      </c>
    </row>
    <row r="142" spans="1:44" x14ac:dyDescent="0.35">
      <c r="A142">
        <v>89267</v>
      </c>
      <c r="B142">
        <v>2020</v>
      </c>
      <c r="C142">
        <v>1</v>
      </c>
      <c r="D142" s="1">
        <v>44137</v>
      </c>
      <c r="E142">
        <v>50</v>
      </c>
      <c r="F142" t="s">
        <v>432</v>
      </c>
      <c r="G142">
        <v>1</v>
      </c>
      <c r="K142" t="s">
        <v>41</v>
      </c>
      <c r="L142" t="s">
        <v>433</v>
      </c>
      <c r="N142" t="s">
        <v>43</v>
      </c>
      <c r="O142" t="s">
        <v>874</v>
      </c>
      <c r="U142" t="s">
        <v>44</v>
      </c>
      <c r="V142" t="s">
        <v>45</v>
      </c>
      <c r="AB142" t="s">
        <v>46</v>
      </c>
      <c r="AC142" t="s">
        <v>47</v>
      </c>
      <c r="AD142" t="s">
        <v>48</v>
      </c>
      <c r="AE142" t="s">
        <v>49</v>
      </c>
      <c r="AF142" t="s">
        <v>50</v>
      </c>
      <c r="AG142" t="s">
        <v>51</v>
      </c>
      <c r="AJ142" t="s">
        <v>52</v>
      </c>
      <c r="AK142" t="s">
        <v>53</v>
      </c>
      <c r="AL142" t="s">
        <v>54</v>
      </c>
      <c r="AM142" t="s">
        <v>55</v>
      </c>
      <c r="AP142" t="s">
        <v>56</v>
      </c>
      <c r="AQ142" t="s">
        <v>431</v>
      </c>
      <c r="AR142" t="s">
        <v>112</v>
      </c>
    </row>
    <row r="143" spans="1:44" x14ac:dyDescent="0.35">
      <c r="A143">
        <v>89268</v>
      </c>
      <c r="B143">
        <v>2020</v>
      </c>
      <c r="C143">
        <v>1</v>
      </c>
      <c r="D143" s="1">
        <v>44137</v>
      </c>
      <c r="E143">
        <v>25</v>
      </c>
      <c r="F143" t="s">
        <v>434</v>
      </c>
      <c r="G143">
        <v>1</v>
      </c>
      <c r="K143" t="s">
        <v>41</v>
      </c>
      <c r="L143" t="s">
        <v>435</v>
      </c>
      <c r="M143" t="s">
        <v>783</v>
      </c>
      <c r="N143" t="s">
        <v>43</v>
      </c>
      <c r="O143" t="s">
        <v>874</v>
      </c>
      <c r="U143" t="s">
        <v>44</v>
      </c>
      <c r="V143" t="s">
        <v>45</v>
      </c>
      <c r="AB143" t="s">
        <v>46</v>
      </c>
      <c r="AC143" t="s">
        <v>47</v>
      </c>
      <c r="AD143" t="s">
        <v>48</v>
      </c>
      <c r="AE143" t="s">
        <v>49</v>
      </c>
      <c r="AF143" t="s">
        <v>50</v>
      </c>
      <c r="AG143" t="s">
        <v>51</v>
      </c>
      <c r="AJ143" t="s">
        <v>52</v>
      </c>
      <c r="AK143" t="s">
        <v>53</v>
      </c>
      <c r="AL143" t="s">
        <v>54</v>
      </c>
      <c r="AM143" t="s">
        <v>55</v>
      </c>
      <c r="AP143" t="s">
        <v>56</v>
      </c>
      <c r="AQ143" t="s">
        <v>431</v>
      </c>
      <c r="AR143" t="s">
        <v>112</v>
      </c>
    </row>
    <row r="144" spans="1:44" x14ac:dyDescent="0.35">
      <c r="A144">
        <v>89913</v>
      </c>
      <c r="B144">
        <v>2020</v>
      </c>
      <c r="C144">
        <v>1</v>
      </c>
      <c r="D144" s="1">
        <v>44139</v>
      </c>
      <c r="E144">
        <v>100</v>
      </c>
      <c r="F144" t="s">
        <v>436</v>
      </c>
      <c r="G144">
        <v>1</v>
      </c>
      <c r="K144" t="s">
        <v>41</v>
      </c>
      <c r="L144" t="s">
        <v>437</v>
      </c>
      <c r="N144" t="s">
        <v>43</v>
      </c>
      <c r="O144" t="s">
        <v>874</v>
      </c>
      <c r="U144" t="s">
        <v>44</v>
      </c>
      <c r="V144" t="s">
        <v>45</v>
      </c>
      <c r="AB144" t="s">
        <v>46</v>
      </c>
      <c r="AC144" t="s">
        <v>47</v>
      </c>
      <c r="AD144" t="s">
        <v>48</v>
      </c>
      <c r="AE144" t="s">
        <v>49</v>
      </c>
      <c r="AF144" t="s">
        <v>50</v>
      </c>
      <c r="AG144" t="s">
        <v>51</v>
      </c>
      <c r="AJ144" t="s">
        <v>52</v>
      </c>
      <c r="AK144" t="s">
        <v>53</v>
      </c>
      <c r="AL144" t="s">
        <v>54</v>
      </c>
      <c r="AM144" t="s">
        <v>55</v>
      </c>
      <c r="AP144" t="s">
        <v>56</v>
      </c>
      <c r="AQ144" t="s">
        <v>438</v>
      </c>
      <c r="AR144" t="s">
        <v>112</v>
      </c>
    </row>
    <row r="145" spans="1:44" x14ac:dyDescent="0.35">
      <c r="A145">
        <v>89914</v>
      </c>
      <c r="B145">
        <v>2020</v>
      </c>
      <c r="C145">
        <v>1</v>
      </c>
      <c r="D145" s="1">
        <v>44139</v>
      </c>
      <c r="E145">
        <v>50</v>
      </c>
      <c r="F145" t="s">
        <v>439</v>
      </c>
      <c r="G145">
        <v>1</v>
      </c>
      <c r="K145" t="s">
        <v>41</v>
      </c>
      <c r="L145" t="s">
        <v>440</v>
      </c>
      <c r="M145" t="s">
        <v>784</v>
      </c>
      <c r="N145" t="s">
        <v>43</v>
      </c>
      <c r="O145" t="s">
        <v>874</v>
      </c>
      <c r="U145" t="s">
        <v>44</v>
      </c>
      <c r="V145" t="s">
        <v>45</v>
      </c>
      <c r="AB145" t="s">
        <v>46</v>
      </c>
      <c r="AC145" t="s">
        <v>47</v>
      </c>
      <c r="AD145" t="s">
        <v>48</v>
      </c>
      <c r="AE145" t="s">
        <v>49</v>
      </c>
      <c r="AF145" t="s">
        <v>50</v>
      </c>
      <c r="AG145" t="s">
        <v>51</v>
      </c>
      <c r="AJ145" t="s">
        <v>52</v>
      </c>
      <c r="AK145" t="s">
        <v>53</v>
      </c>
      <c r="AL145" t="s">
        <v>54</v>
      </c>
      <c r="AM145" t="s">
        <v>55</v>
      </c>
      <c r="AP145" t="s">
        <v>56</v>
      </c>
      <c r="AQ145" t="s">
        <v>438</v>
      </c>
      <c r="AR145" t="s">
        <v>112</v>
      </c>
    </row>
    <row r="146" spans="1:44" x14ac:dyDescent="0.35">
      <c r="A146">
        <v>90488</v>
      </c>
      <c r="B146">
        <v>2020</v>
      </c>
      <c r="C146">
        <v>1</v>
      </c>
      <c r="D146" s="1">
        <v>44140</v>
      </c>
      <c r="E146">
        <v>20</v>
      </c>
      <c r="F146" t="s">
        <v>441</v>
      </c>
      <c r="G146">
        <v>8</v>
      </c>
      <c r="K146" t="s">
        <v>41</v>
      </c>
      <c r="L146" t="s">
        <v>442</v>
      </c>
      <c r="M146" t="s">
        <v>785</v>
      </c>
      <c r="N146" t="s">
        <v>43</v>
      </c>
      <c r="O146" t="s">
        <v>874</v>
      </c>
      <c r="U146" t="s">
        <v>44</v>
      </c>
      <c r="V146" t="s">
        <v>96</v>
      </c>
      <c r="AB146" t="s">
        <v>46</v>
      </c>
      <c r="AC146" t="s">
        <v>47</v>
      </c>
      <c r="AD146" t="s">
        <v>48</v>
      </c>
      <c r="AE146" t="s">
        <v>49</v>
      </c>
      <c r="AF146" t="s">
        <v>50</v>
      </c>
      <c r="AG146" t="s">
        <v>51</v>
      </c>
      <c r="AJ146" t="s">
        <v>52</v>
      </c>
      <c r="AK146" t="s">
        <v>53</v>
      </c>
      <c r="AL146" t="s">
        <v>54</v>
      </c>
      <c r="AM146" t="s">
        <v>55</v>
      </c>
      <c r="AP146" t="s">
        <v>97</v>
      </c>
      <c r="AQ146" t="s">
        <v>438</v>
      </c>
      <c r="AR146" t="s">
        <v>112</v>
      </c>
    </row>
    <row r="147" spans="1:44" x14ac:dyDescent="0.35">
      <c r="A147">
        <v>90730</v>
      </c>
      <c r="B147">
        <v>2020</v>
      </c>
      <c r="C147">
        <v>1</v>
      </c>
      <c r="D147" s="1">
        <v>44140</v>
      </c>
      <c r="E147">
        <v>50</v>
      </c>
      <c r="F147" t="s">
        <v>443</v>
      </c>
      <c r="G147">
        <v>8</v>
      </c>
      <c r="K147" t="s">
        <v>41</v>
      </c>
      <c r="L147" t="s">
        <v>444</v>
      </c>
      <c r="M147" t="s">
        <v>786</v>
      </c>
      <c r="N147" t="s">
        <v>43</v>
      </c>
      <c r="O147" t="s">
        <v>874</v>
      </c>
      <c r="U147" t="s">
        <v>44</v>
      </c>
      <c r="V147" t="s">
        <v>96</v>
      </c>
      <c r="AB147" t="s">
        <v>46</v>
      </c>
      <c r="AC147" t="s">
        <v>47</v>
      </c>
      <c r="AD147" t="s">
        <v>48</v>
      </c>
      <c r="AE147" t="s">
        <v>49</v>
      </c>
      <c r="AF147" t="s">
        <v>50</v>
      </c>
      <c r="AG147" t="s">
        <v>51</v>
      </c>
      <c r="AJ147" t="s">
        <v>52</v>
      </c>
      <c r="AK147" t="s">
        <v>53</v>
      </c>
      <c r="AL147" t="s">
        <v>54</v>
      </c>
      <c r="AM147" t="s">
        <v>55</v>
      </c>
      <c r="AP147" t="s">
        <v>97</v>
      </c>
      <c r="AQ147" t="s">
        <v>438</v>
      </c>
      <c r="AR147" t="s">
        <v>112</v>
      </c>
    </row>
    <row r="148" spans="1:44" x14ac:dyDescent="0.35">
      <c r="A148">
        <v>90836</v>
      </c>
      <c r="B148">
        <v>2020</v>
      </c>
      <c r="C148">
        <v>1</v>
      </c>
      <c r="D148" s="1">
        <v>44140</v>
      </c>
      <c r="E148">
        <v>50</v>
      </c>
      <c r="F148" t="s">
        <v>445</v>
      </c>
      <c r="G148">
        <v>1</v>
      </c>
      <c r="K148" t="s">
        <v>41</v>
      </c>
      <c r="L148" t="s">
        <v>446</v>
      </c>
      <c r="M148" t="s">
        <v>787</v>
      </c>
      <c r="N148" t="s">
        <v>43</v>
      </c>
      <c r="O148" t="s">
        <v>874</v>
      </c>
      <c r="U148" t="s">
        <v>44</v>
      </c>
      <c r="V148" t="s">
        <v>45</v>
      </c>
      <c r="AB148" t="s">
        <v>46</v>
      </c>
      <c r="AC148" t="s">
        <v>47</v>
      </c>
      <c r="AD148" t="s">
        <v>48</v>
      </c>
      <c r="AE148" t="s">
        <v>49</v>
      </c>
      <c r="AF148" t="s">
        <v>50</v>
      </c>
      <c r="AG148" t="s">
        <v>51</v>
      </c>
      <c r="AJ148" t="s">
        <v>52</v>
      </c>
      <c r="AK148" t="s">
        <v>53</v>
      </c>
      <c r="AL148" t="s">
        <v>54</v>
      </c>
      <c r="AM148" t="s">
        <v>55</v>
      </c>
      <c r="AP148" t="s">
        <v>56</v>
      </c>
      <c r="AQ148" t="s">
        <v>447</v>
      </c>
      <c r="AR148" t="s">
        <v>112</v>
      </c>
    </row>
    <row r="149" spans="1:44" x14ac:dyDescent="0.35">
      <c r="A149">
        <v>90837</v>
      </c>
      <c r="B149">
        <v>2020</v>
      </c>
      <c r="C149">
        <v>1</v>
      </c>
      <c r="D149" s="1">
        <v>44140</v>
      </c>
      <c r="E149">
        <v>50</v>
      </c>
      <c r="F149" t="s">
        <v>448</v>
      </c>
      <c r="G149">
        <v>1</v>
      </c>
      <c r="K149" t="s">
        <v>41</v>
      </c>
      <c r="L149" t="s">
        <v>449</v>
      </c>
      <c r="N149" t="s">
        <v>43</v>
      </c>
      <c r="O149" t="s">
        <v>874</v>
      </c>
      <c r="U149" t="s">
        <v>44</v>
      </c>
      <c r="V149" t="s">
        <v>45</v>
      </c>
      <c r="AB149" t="s">
        <v>46</v>
      </c>
      <c r="AC149" t="s">
        <v>47</v>
      </c>
      <c r="AD149" t="s">
        <v>48</v>
      </c>
      <c r="AE149" t="s">
        <v>49</v>
      </c>
      <c r="AF149" t="s">
        <v>50</v>
      </c>
      <c r="AG149" t="s">
        <v>51</v>
      </c>
      <c r="AJ149" t="s">
        <v>52</v>
      </c>
      <c r="AK149" t="s">
        <v>53</v>
      </c>
      <c r="AL149" t="s">
        <v>54</v>
      </c>
      <c r="AM149" t="s">
        <v>55</v>
      </c>
      <c r="AP149" t="s">
        <v>56</v>
      </c>
      <c r="AQ149" t="s">
        <v>447</v>
      </c>
      <c r="AR149" t="s">
        <v>112</v>
      </c>
    </row>
    <row r="150" spans="1:44" x14ac:dyDescent="0.35">
      <c r="A150">
        <v>90838</v>
      </c>
      <c r="B150">
        <v>2020</v>
      </c>
      <c r="C150">
        <v>1</v>
      </c>
      <c r="D150" s="1">
        <v>44140</v>
      </c>
      <c r="E150">
        <v>25</v>
      </c>
      <c r="F150" t="s">
        <v>450</v>
      </c>
      <c r="G150">
        <v>1</v>
      </c>
      <c r="K150" t="s">
        <v>41</v>
      </c>
      <c r="L150" t="s">
        <v>451</v>
      </c>
      <c r="M150" t="s">
        <v>788</v>
      </c>
      <c r="N150" t="s">
        <v>43</v>
      </c>
      <c r="O150" t="s">
        <v>874</v>
      </c>
      <c r="U150" t="s">
        <v>44</v>
      </c>
      <c r="V150" t="s">
        <v>45</v>
      </c>
      <c r="AB150" t="s">
        <v>46</v>
      </c>
      <c r="AC150" t="s">
        <v>47</v>
      </c>
      <c r="AD150" t="s">
        <v>48</v>
      </c>
      <c r="AE150" t="s">
        <v>49</v>
      </c>
      <c r="AF150" t="s">
        <v>50</v>
      </c>
      <c r="AG150" t="s">
        <v>51</v>
      </c>
      <c r="AJ150" t="s">
        <v>52</v>
      </c>
      <c r="AK150" t="s">
        <v>53</v>
      </c>
      <c r="AL150" t="s">
        <v>54</v>
      </c>
      <c r="AM150" t="s">
        <v>55</v>
      </c>
      <c r="AP150" t="s">
        <v>56</v>
      </c>
      <c r="AQ150" t="s">
        <v>447</v>
      </c>
      <c r="AR150" t="s">
        <v>112</v>
      </c>
    </row>
    <row r="151" spans="1:44" x14ac:dyDescent="0.35">
      <c r="A151">
        <v>91521</v>
      </c>
      <c r="B151">
        <v>2020</v>
      </c>
      <c r="C151">
        <v>1</v>
      </c>
      <c r="D151" s="1">
        <v>44141</v>
      </c>
      <c r="E151">
        <v>50</v>
      </c>
      <c r="F151" t="s">
        <v>476</v>
      </c>
      <c r="G151">
        <v>1</v>
      </c>
      <c r="K151" t="s">
        <v>41</v>
      </c>
      <c r="L151" t="s">
        <v>477</v>
      </c>
      <c r="N151" t="s">
        <v>43</v>
      </c>
      <c r="O151" t="s">
        <v>874</v>
      </c>
      <c r="U151" t="s">
        <v>44</v>
      </c>
      <c r="V151" t="s">
        <v>45</v>
      </c>
      <c r="AB151" t="s">
        <v>46</v>
      </c>
      <c r="AC151" t="s">
        <v>47</v>
      </c>
      <c r="AD151" t="s">
        <v>48</v>
      </c>
      <c r="AE151" t="s">
        <v>49</v>
      </c>
      <c r="AF151" t="s">
        <v>50</v>
      </c>
      <c r="AG151" t="s">
        <v>51</v>
      </c>
      <c r="AJ151" t="s">
        <v>52</v>
      </c>
      <c r="AK151" t="s">
        <v>53</v>
      </c>
      <c r="AL151" t="s">
        <v>54</v>
      </c>
      <c r="AM151" t="s">
        <v>55</v>
      </c>
      <c r="AP151" t="s">
        <v>56</v>
      </c>
      <c r="AQ151" t="s">
        <v>475</v>
      </c>
      <c r="AR151" t="s">
        <v>112</v>
      </c>
    </row>
    <row r="152" spans="1:44" x14ac:dyDescent="0.35">
      <c r="A152">
        <v>91522</v>
      </c>
      <c r="B152">
        <v>2020</v>
      </c>
      <c r="C152">
        <v>1</v>
      </c>
      <c r="D152" s="1">
        <v>44142</v>
      </c>
      <c r="E152">
        <v>100</v>
      </c>
      <c r="F152" t="s">
        <v>484</v>
      </c>
      <c r="G152">
        <v>1</v>
      </c>
      <c r="K152" t="s">
        <v>41</v>
      </c>
      <c r="L152" t="s">
        <v>485</v>
      </c>
      <c r="M152" t="s">
        <v>789</v>
      </c>
      <c r="N152" t="s">
        <v>43</v>
      </c>
      <c r="O152" t="s">
        <v>874</v>
      </c>
      <c r="U152" t="s">
        <v>44</v>
      </c>
      <c r="V152" t="s">
        <v>45</v>
      </c>
      <c r="AB152" t="s">
        <v>46</v>
      </c>
      <c r="AC152" t="s">
        <v>47</v>
      </c>
      <c r="AD152" t="s">
        <v>48</v>
      </c>
      <c r="AE152" t="s">
        <v>49</v>
      </c>
      <c r="AF152" t="s">
        <v>50</v>
      </c>
      <c r="AG152" t="s">
        <v>51</v>
      </c>
      <c r="AJ152" t="s">
        <v>52</v>
      </c>
      <c r="AK152" t="s">
        <v>53</v>
      </c>
      <c r="AL152" t="s">
        <v>54</v>
      </c>
      <c r="AM152" t="s">
        <v>55</v>
      </c>
      <c r="AP152" t="s">
        <v>56</v>
      </c>
      <c r="AQ152" t="s">
        <v>475</v>
      </c>
      <c r="AR152" t="s">
        <v>112</v>
      </c>
    </row>
    <row r="153" spans="1:44" x14ac:dyDescent="0.35">
      <c r="A153">
        <v>91523</v>
      </c>
      <c r="B153">
        <v>2020</v>
      </c>
      <c r="C153">
        <v>1</v>
      </c>
      <c r="D153" s="1">
        <v>44143</v>
      </c>
      <c r="E153">
        <v>40</v>
      </c>
      <c r="F153" t="s">
        <v>473</v>
      </c>
      <c r="G153">
        <v>1</v>
      </c>
      <c r="K153" t="s">
        <v>41</v>
      </c>
      <c r="L153" t="s">
        <v>474</v>
      </c>
      <c r="M153" t="s">
        <v>790</v>
      </c>
      <c r="N153" t="s">
        <v>43</v>
      </c>
      <c r="O153" t="s">
        <v>874</v>
      </c>
      <c r="U153" t="s">
        <v>44</v>
      </c>
      <c r="V153" t="s">
        <v>45</v>
      </c>
      <c r="AB153" t="s">
        <v>46</v>
      </c>
      <c r="AC153" t="s">
        <v>47</v>
      </c>
      <c r="AD153" t="s">
        <v>48</v>
      </c>
      <c r="AE153" t="s">
        <v>49</v>
      </c>
      <c r="AF153" t="s">
        <v>50</v>
      </c>
      <c r="AG153" t="s">
        <v>51</v>
      </c>
      <c r="AJ153" t="s">
        <v>52</v>
      </c>
      <c r="AK153" t="s">
        <v>53</v>
      </c>
      <c r="AL153" t="s">
        <v>54</v>
      </c>
      <c r="AM153" t="s">
        <v>55</v>
      </c>
      <c r="AP153" t="s">
        <v>56</v>
      </c>
      <c r="AQ153" t="s">
        <v>475</v>
      </c>
      <c r="AR153" t="s">
        <v>112</v>
      </c>
    </row>
    <row r="154" spans="1:44" x14ac:dyDescent="0.35">
      <c r="A154">
        <v>92711</v>
      </c>
      <c r="B154">
        <v>2020</v>
      </c>
      <c r="C154">
        <v>1</v>
      </c>
      <c r="D154" s="1">
        <v>44144</v>
      </c>
      <c r="E154">
        <v>25</v>
      </c>
      <c r="F154" t="s">
        <v>471</v>
      </c>
      <c r="G154">
        <v>1</v>
      </c>
      <c r="K154" t="s">
        <v>41</v>
      </c>
      <c r="L154" t="s">
        <v>472</v>
      </c>
      <c r="M154" t="s">
        <v>791</v>
      </c>
      <c r="N154" t="s">
        <v>43</v>
      </c>
      <c r="O154" t="s">
        <v>874</v>
      </c>
      <c r="U154" t="s">
        <v>44</v>
      </c>
      <c r="V154" t="s">
        <v>45</v>
      </c>
      <c r="AB154" t="s">
        <v>46</v>
      </c>
      <c r="AC154" t="s">
        <v>47</v>
      </c>
      <c r="AD154" t="s">
        <v>48</v>
      </c>
      <c r="AE154" t="s">
        <v>49</v>
      </c>
      <c r="AF154" t="s">
        <v>50</v>
      </c>
      <c r="AG154" t="s">
        <v>51</v>
      </c>
      <c r="AJ154" t="s">
        <v>52</v>
      </c>
      <c r="AK154" t="s">
        <v>53</v>
      </c>
      <c r="AL154" t="s">
        <v>54</v>
      </c>
      <c r="AM154" t="s">
        <v>55</v>
      </c>
      <c r="AP154" t="s">
        <v>56</v>
      </c>
      <c r="AQ154" t="s">
        <v>460</v>
      </c>
      <c r="AR154" t="s">
        <v>112</v>
      </c>
    </row>
    <row r="155" spans="1:44" x14ac:dyDescent="0.35">
      <c r="A155">
        <v>92712</v>
      </c>
      <c r="B155">
        <v>2020</v>
      </c>
      <c r="C155">
        <v>1</v>
      </c>
      <c r="D155" s="1">
        <v>44144</v>
      </c>
      <c r="E155">
        <v>5</v>
      </c>
      <c r="F155" t="s">
        <v>458</v>
      </c>
      <c r="G155">
        <v>1</v>
      </c>
      <c r="K155" t="s">
        <v>41</v>
      </c>
      <c r="L155" t="s">
        <v>459</v>
      </c>
      <c r="M155" t="s">
        <v>792</v>
      </c>
      <c r="N155" t="s">
        <v>43</v>
      </c>
      <c r="O155" t="s">
        <v>874</v>
      </c>
      <c r="U155" t="s">
        <v>44</v>
      </c>
      <c r="V155" t="s">
        <v>45</v>
      </c>
      <c r="AB155" t="s">
        <v>46</v>
      </c>
      <c r="AC155" t="s">
        <v>47</v>
      </c>
      <c r="AD155" t="s">
        <v>48</v>
      </c>
      <c r="AE155" t="s">
        <v>49</v>
      </c>
      <c r="AF155" t="s">
        <v>50</v>
      </c>
      <c r="AG155" t="s">
        <v>51</v>
      </c>
      <c r="AJ155" t="s">
        <v>52</v>
      </c>
      <c r="AK155" t="s">
        <v>53</v>
      </c>
      <c r="AL155" t="s">
        <v>54</v>
      </c>
      <c r="AM155" t="s">
        <v>55</v>
      </c>
      <c r="AP155" t="s">
        <v>56</v>
      </c>
      <c r="AQ155" t="s">
        <v>460</v>
      </c>
      <c r="AR155" t="s">
        <v>112</v>
      </c>
    </row>
    <row r="156" spans="1:44" x14ac:dyDescent="0.35">
      <c r="A156">
        <v>93105</v>
      </c>
      <c r="B156">
        <v>2020</v>
      </c>
      <c r="C156">
        <v>1</v>
      </c>
      <c r="D156" s="1">
        <v>44145</v>
      </c>
      <c r="E156">
        <v>10</v>
      </c>
      <c r="F156" t="s">
        <v>461</v>
      </c>
      <c r="G156">
        <v>1</v>
      </c>
      <c r="K156" t="s">
        <v>41</v>
      </c>
      <c r="L156" t="s">
        <v>462</v>
      </c>
      <c r="M156" t="s">
        <v>793</v>
      </c>
      <c r="N156" t="s">
        <v>43</v>
      </c>
      <c r="O156" t="s">
        <v>874</v>
      </c>
      <c r="U156" t="s">
        <v>44</v>
      </c>
      <c r="V156" t="s">
        <v>45</v>
      </c>
      <c r="AB156" t="s">
        <v>46</v>
      </c>
      <c r="AC156" t="s">
        <v>47</v>
      </c>
      <c r="AD156" t="s">
        <v>48</v>
      </c>
      <c r="AE156" t="s">
        <v>49</v>
      </c>
      <c r="AF156" t="s">
        <v>50</v>
      </c>
      <c r="AG156" t="s">
        <v>51</v>
      </c>
      <c r="AJ156" t="s">
        <v>52</v>
      </c>
      <c r="AK156" t="s">
        <v>53</v>
      </c>
      <c r="AL156" t="s">
        <v>54</v>
      </c>
      <c r="AM156" t="s">
        <v>55</v>
      </c>
      <c r="AP156" t="s">
        <v>56</v>
      </c>
      <c r="AQ156" t="s">
        <v>463</v>
      </c>
      <c r="AR156" t="s">
        <v>112</v>
      </c>
    </row>
    <row r="157" spans="1:44" x14ac:dyDescent="0.35">
      <c r="A157">
        <v>93106</v>
      </c>
      <c r="B157">
        <v>2020</v>
      </c>
      <c r="C157">
        <v>1</v>
      </c>
      <c r="D157" s="1">
        <v>44145</v>
      </c>
      <c r="E157">
        <v>10</v>
      </c>
      <c r="F157" t="s">
        <v>464</v>
      </c>
      <c r="G157">
        <v>1</v>
      </c>
      <c r="K157" t="s">
        <v>41</v>
      </c>
      <c r="L157" t="s">
        <v>114</v>
      </c>
      <c r="M157" t="s">
        <v>685</v>
      </c>
      <c r="N157" t="s">
        <v>43</v>
      </c>
      <c r="O157" t="s">
        <v>874</v>
      </c>
      <c r="U157" t="s">
        <v>44</v>
      </c>
      <c r="V157" t="s">
        <v>45</v>
      </c>
      <c r="AB157" t="s">
        <v>46</v>
      </c>
      <c r="AC157" t="s">
        <v>47</v>
      </c>
      <c r="AD157" t="s">
        <v>48</v>
      </c>
      <c r="AE157" t="s">
        <v>49</v>
      </c>
      <c r="AF157" t="s">
        <v>50</v>
      </c>
      <c r="AG157" t="s">
        <v>51</v>
      </c>
      <c r="AJ157" t="s">
        <v>52</v>
      </c>
      <c r="AK157" t="s">
        <v>53</v>
      </c>
      <c r="AL157" t="s">
        <v>54</v>
      </c>
      <c r="AM157" t="s">
        <v>55</v>
      </c>
      <c r="AP157" t="s">
        <v>56</v>
      </c>
      <c r="AQ157" t="s">
        <v>463</v>
      </c>
      <c r="AR157" t="s">
        <v>112</v>
      </c>
    </row>
    <row r="158" spans="1:44" x14ac:dyDescent="0.35">
      <c r="A158">
        <v>94056</v>
      </c>
      <c r="B158">
        <v>2020</v>
      </c>
      <c r="C158">
        <v>1</v>
      </c>
      <c r="D158" s="1">
        <v>44146</v>
      </c>
      <c r="E158">
        <v>200</v>
      </c>
      <c r="F158" t="s">
        <v>493</v>
      </c>
      <c r="G158">
        <v>1</v>
      </c>
      <c r="K158" t="s">
        <v>41</v>
      </c>
      <c r="L158" t="s">
        <v>494</v>
      </c>
      <c r="M158" t="s">
        <v>794</v>
      </c>
      <c r="N158" t="s">
        <v>43</v>
      </c>
      <c r="O158" t="s">
        <v>874</v>
      </c>
      <c r="U158" t="s">
        <v>44</v>
      </c>
      <c r="V158" t="s">
        <v>45</v>
      </c>
      <c r="AB158" t="s">
        <v>46</v>
      </c>
      <c r="AC158" t="s">
        <v>47</v>
      </c>
      <c r="AD158" t="s">
        <v>48</v>
      </c>
      <c r="AE158" t="s">
        <v>49</v>
      </c>
      <c r="AF158" t="s">
        <v>50</v>
      </c>
      <c r="AG158" t="s">
        <v>51</v>
      </c>
      <c r="AJ158" t="s">
        <v>52</v>
      </c>
      <c r="AK158" t="s">
        <v>53</v>
      </c>
      <c r="AL158" t="s">
        <v>54</v>
      </c>
      <c r="AM158" t="s">
        <v>55</v>
      </c>
      <c r="AP158" t="s">
        <v>56</v>
      </c>
      <c r="AQ158" t="s">
        <v>480</v>
      </c>
      <c r="AR158" t="s">
        <v>112</v>
      </c>
    </row>
    <row r="159" spans="1:44" x14ac:dyDescent="0.35">
      <c r="A159">
        <v>94057</v>
      </c>
      <c r="B159">
        <v>2020</v>
      </c>
      <c r="C159">
        <v>1</v>
      </c>
      <c r="D159" s="1">
        <v>44146</v>
      </c>
      <c r="E159">
        <v>50</v>
      </c>
      <c r="F159" t="s">
        <v>478</v>
      </c>
      <c r="G159">
        <v>1</v>
      </c>
      <c r="K159" t="s">
        <v>41</v>
      </c>
      <c r="L159" t="s">
        <v>479</v>
      </c>
      <c r="M159" t="s">
        <v>795</v>
      </c>
      <c r="N159" t="s">
        <v>43</v>
      </c>
      <c r="O159" t="s">
        <v>874</v>
      </c>
      <c r="U159" t="s">
        <v>44</v>
      </c>
      <c r="V159" t="s">
        <v>45</v>
      </c>
      <c r="AB159" t="s">
        <v>46</v>
      </c>
      <c r="AC159" t="s">
        <v>47</v>
      </c>
      <c r="AD159" t="s">
        <v>48</v>
      </c>
      <c r="AE159" t="s">
        <v>49</v>
      </c>
      <c r="AF159" t="s">
        <v>50</v>
      </c>
      <c r="AG159" t="s">
        <v>51</v>
      </c>
      <c r="AJ159" t="s">
        <v>52</v>
      </c>
      <c r="AK159" t="s">
        <v>53</v>
      </c>
      <c r="AL159" t="s">
        <v>54</v>
      </c>
      <c r="AM159" t="s">
        <v>55</v>
      </c>
      <c r="AP159" t="s">
        <v>56</v>
      </c>
      <c r="AQ159" t="s">
        <v>480</v>
      </c>
      <c r="AR159" t="s">
        <v>112</v>
      </c>
    </row>
    <row r="160" spans="1:44" x14ac:dyDescent="0.35">
      <c r="A160">
        <v>95376</v>
      </c>
      <c r="B160">
        <v>2020</v>
      </c>
      <c r="C160">
        <v>1</v>
      </c>
      <c r="D160" s="1">
        <v>44147</v>
      </c>
      <c r="E160">
        <v>50</v>
      </c>
      <c r="F160" t="s">
        <v>481</v>
      </c>
      <c r="G160">
        <v>1</v>
      </c>
      <c r="K160" t="s">
        <v>41</v>
      </c>
      <c r="L160" t="s">
        <v>482</v>
      </c>
      <c r="M160" t="s">
        <v>796</v>
      </c>
      <c r="N160" t="s">
        <v>43</v>
      </c>
      <c r="O160" t="s">
        <v>874</v>
      </c>
      <c r="U160" t="s">
        <v>44</v>
      </c>
      <c r="V160" t="s">
        <v>45</v>
      </c>
      <c r="AB160" t="s">
        <v>46</v>
      </c>
      <c r="AC160" t="s">
        <v>47</v>
      </c>
      <c r="AD160" t="s">
        <v>48</v>
      </c>
      <c r="AE160" t="s">
        <v>49</v>
      </c>
      <c r="AF160" t="s">
        <v>50</v>
      </c>
      <c r="AG160" t="s">
        <v>51</v>
      </c>
      <c r="AJ160" t="s">
        <v>52</v>
      </c>
      <c r="AK160" t="s">
        <v>53</v>
      </c>
      <c r="AL160" t="s">
        <v>54</v>
      </c>
      <c r="AM160" t="s">
        <v>55</v>
      </c>
      <c r="AP160" t="s">
        <v>56</v>
      </c>
      <c r="AQ160" t="s">
        <v>483</v>
      </c>
      <c r="AR160" t="s">
        <v>112</v>
      </c>
    </row>
    <row r="161" spans="1:44" x14ac:dyDescent="0.35">
      <c r="A161">
        <v>96011</v>
      </c>
      <c r="B161">
        <v>2020</v>
      </c>
      <c r="C161">
        <v>1</v>
      </c>
      <c r="D161" s="1">
        <v>44148</v>
      </c>
      <c r="E161">
        <v>200</v>
      </c>
      <c r="F161" t="s">
        <v>486</v>
      </c>
      <c r="G161">
        <v>1</v>
      </c>
      <c r="K161" t="s">
        <v>41</v>
      </c>
      <c r="L161" t="s">
        <v>495</v>
      </c>
      <c r="M161" t="s">
        <v>797</v>
      </c>
      <c r="N161" t="s">
        <v>43</v>
      </c>
      <c r="O161" t="s">
        <v>874</v>
      </c>
      <c r="U161" t="s">
        <v>44</v>
      </c>
      <c r="V161" t="s">
        <v>45</v>
      </c>
      <c r="AB161" t="s">
        <v>46</v>
      </c>
      <c r="AC161" t="s">
        <v>47</v>
      </c>
      <c r="AD161" t="s">
        <v>48</v>
      </c>
      <c r="AE161" t="s">
        <v>49</v>
      </c>
      <c r="AF161" t="s">
        <v>50</v>
      </c>
      <c r="AG161" t="s">
        <v>51</v>
      </c>
      <c r="AJ161" t="s">
        <v>52</v>
      </c>
      <c r="AK161" t="s">
        <v>53</v>
      </c>
      <c r="AL161" t="s">
        <v>54</v>
      </c>
      <c r="AM161" t="s">
        <v>55</v>
      </c>
      <c r="AP161" t="s">
        <v>56</v>
      </c>
      <c r="AQ161" t="s">
        <v>467</v>
      </c>
      <c r="AR161" t="s">
        <v>112</v>
      </c>
    </row>
    <row r="162" spans="1:44" x14ac:dyDescent="0.35">
      <c r="A162">
        <v>96016</v>
      </c>
      <c r="B162">
        <v>2020</v>
      </c>
      <c r="C162">
        <v>1</v>
      </c>
      <c r="D162" s="1">
        <v>44148</v>
      </c>
      <c r="E162">
        <v>100</v>
      </c>
      <c r="F162" t="s">
        <v>486</v>
      </c>
      <c r="G162">
        <v>1</v>
      </c>
      <c r="K162" t="s">
        <v>41</v>
      </c>
      <c r="L162" t="s">
        <v>487</v>
      </c>
      <c r="N162" t="s">
        <v>43</v>
      </c>
      <c r="O162" t="s">
        <v>874</v>
      </c>
      <c r="U162" t="s">
        <v>44</v>
      </c>
      <c r="V162" t="s">
        <v>45</v>
      </c>
      <c r="AB162" t="s">
        <v>46</v>
      </c>
      <c r="AC162" t="s">
        <v>47</v>
      </c>
      <c r="AD162" t="s">
        <v>48</v>
      </c>
      <c r="AE162" t="s">
        <v>49</v>
      </c>
      <c r="AF162" t="s">
        <v>50</v>
      </c>
      <c r="AG162" t="s">
        <v>51</v>
      </c>
      <c r="AJ162" t="s">
        <v>52</v>
      </c>
      <c r="AK162" t="s">
        <v>53</v>
      </c>
      <c r="AL162" t="s">
        <v>54</v>
      </c>
      <c r="AM162" t="s">
        <v>55</v>
      </c>
      <c r="AP162" t="s">
        <v>56</v>
      </c>
      <c r="AQ162" t="s">
        <v>488</v>
      </c>
      <c r="AR162" t="s">
        <v>112</v>
      </c>
    </row>
    <row r="163" spans="1:44" x14ac:dyDescent="0.35">
      <c r="A163">
        <v>96019</v>
      </c>
      <c r="B163">
        <v>2020</v>
      </c>
      <c r="C163">
        <v>1</v>
      </c>
      <c r="D163" s="1">
        <v>44148</v>
      </c>
      <c r="E163">
        <v>100</v>
      </c>
      <c r="F163" t="s">
        <v>486</v>
      </c>
      <c r="G163">
        <v>1</v>
      </c>
      <c r="K163" t="s">
        <v>41</v>
      </c>
      <c r="L163" t="s">
        <v>489</v>
      </c>
      <c r="N163" t="s">
        <v>43</v>
      </c>
      <c r="O163" t="s">
        <v>874</v>
      </c>
      <c r="U163" t="s">
        <v>44</v>
      </c>
      <c r="V163" t="s">
        <v>45</v>
      </c>
      <c r="AB163" t="s">
        <v>46</v>
      </c>
      <c r="AC163" t="s">
        <v>47</v>
      </c>
      <c r="AD163" t="s">
        <v>48</v>
      </c>
      <c r="AE163" t="s">
        <v>49</v>
      </c>
      <c r="AF163" t="s">
        <v>50</v>
      </c>
      <c r="AG163" t="s">
        <v>51</v>
      </c>
      <c r="AJ163" t="s">
        <v>52</v>
      </c>
      <c r="AK163" t="s">
        <v>53</v>
      </c>
      <c r="AL163" t="s">
        <v>54</v>
      </c>
      <c r="AM163" t="s">
        <v>55</v>
      </c>
      <c r="AP163" t="s">
        <v>56</v>
      </c>
      <c r="AQ163" t="s">
        <v>488</v>
      </c>
      <c r="AR163" t="s">
        <v>112</v>
      </c>
    </row>
    <row r="164" spans="1:44" x14ac:dyDescent="0.35">
      <c r="A164">
        <v>96022</v>
      </c>
      <c r="B164">
        <v>2020</v>
      </c>
      <c r="C164">
        <v>1</v>
      </c>
      <c r="D164" s="1">
        <v>44148</v>
      </c>
      <c r="E164">
        <v>100</v>
      </c>
      <c r="F164" t="s">
        <v>486</v>
      </c>
      <c r="G164">
        <v>1</v>
      </c>
      <c r="K164" t="s">
        <v>41</v>
      </c>
      <c r="L164" t="s">
        <v>490</v>
      </c>
      <c r="N164" t="s">
        <v>43</v>
      </c>
      <c r="O164" t="s">
        <v>874</v>
      </c>
      <c r="U164" t="s">
        <v>44</v>
      </c>
      <c r="V164" t="s">
        <v>45</v>
      </c>
      <c r="AB164" t="s">
        <v>46</v>
      </c>
      <c r="AC164" t="s">
        <v>47</v>
      </c>
      <c r="AD164" t="s">
        <v>48</v>
      </c>
      <c r="AE164" t="s">
        <v>49</v>
      </c>
      <c r="AF164" t="s">
        <v>50</v>
      </c>
      <c r="AG164" t="s">
        <v>51</v>
      </c>
      <c r="AJ164" t="s">
        <v>52</v>
      </c>
      <c r="AK164" t="s">
        <v>53</v>
      </c>
      <c r="AL164" t="s">
        <v>54</v>
      </c>
      <c r="AM164" t="s">
        <v>55</v>
      </c>
      <c r="AP164" t="s">
        <v>56</v>
      </c>
      <c r="AQ164" t="s">
        <v>488</v>
      </c>
      <c r="AR164" t="s">
        <v>112</v>
      </c>
    </row>
    <row r="165" spans="1:44" x14ac:dyDescent="0.35">
      <c r="A165">
        <v>96029</v>
      </c>
      <c r="B165">
        <v>2020</v>
      </c>
      <c r="C165">
        <v>1</v>
      </c>
      <c r="D165" s="1">
        <v>44150</v>
      </c>
      <c r="E165">
        <v>10</v>
      </c>
      <c r="F165" t="s">
        <v>465</v>
      </c>
      <c r="G165">
        <v>1</v>
      </c>
      <c r="K165" t="s">
        <v>41</v>
      </c>
      <c r="L165" t="s">
        <v>466</v>
      </c>
      <c r="M165" t="s">
        <v>798</v>
      </c>
      <c r="N165" t="s">
        <v>43</v>
      </c>
      <c r="O165" t="s">
        <v>874</v>
      </c>
      <c r="U165" t="s">
        <v>44</v>
      </c>
      <c r="V165" t="s">
        <v>45</v>
      </c>
      <c r="AB165" t="s">
        <v>46</v>
      </c>
      <c r="AC165" t="s">
        <v>47</v>
      </c>
      <c r="AD165" t="s">
        <v>48</v>
      </c>
      <c r="AE165" t="s">
        <v>49</v>
      </c>
      <c r="AF165" t="s">
        <v>50</v>
      </c>
      <c r="AG165" t="s">
        <v>51</v>
      </c>
      <c r="AJ165" t="s">
        <v>52</v>
      </c>
      <c r="AK165" t="s">
        <v>53</v>
      </c>
      <c r="AL165" t="s">
        <v>54</v>
      </c>
      <c r="AM165" t="s">
        <v>55</v>
      </c>
      <c r="AP165" t="s">
        <v>56</v>
      </c>
      <c r="AQ165" t="s">
        <v>467</v>
      </c>
      <c r="AR165" t="s">
        <v>112</v>
      </c>
    </row>
    <row r="166" spans="1:44" x14ac:dyDescent="0.35">
      <c r="A166">
        <v>96535</v>
      </c>
      <c r="B166">
        <v>2020</v>
      </c>
      <c r="C166">
        <v>1</v>
      </c>
      <c r="D166" s="1">
        <v>44151</v>
      </c>
      <c r="E166">
        <v>100</v>
      </c>
      <c r="F166" t="s">
        <v>491</v>
      </c>
      <c r="G166">
        <v>1</v>
      </c>
      <c r="K166" t="s">
        <v>41</v>
      </c>
      <c r="L166" t="s">
        <v>492</v>
      </c>
      <c r="M166" t="s">
        <v>799</v>
      </c>
      <c r="N166" t="s">
        <v>43</v>
      </c>
      <c r="O166" t="s">
        <v>874</v>
      </c>
      <c r="U166" t="s">
        <v>44</v>
      </c>
      <c r="V166" t="s">
        <v>45</v>
      </c>
      <c r="AB166" t="s">
        <v>46</v>
      </c>
      <c r="AC166" t="s">
        <v>47</v>
      </c>
      <c r="AD166" t="s">
        <v>48</v>
      </c>
      <c r="AE166" t="s">
        <v>49</v>
      </c>
      <c r="AF166" t="s">
        <v>50</v>
      </c>
      <c r="AG166" t="s">
        <v>51</v>
      </c>
      <c r="AJ166" t="s">
        <v>52</v>
      </c>
      <c r="AK166" t="s">
        <v>53</v>
      </c>
      <c r="AL166" t="s">
        <v>54</v>
      </c>
      <c r="AM166" t="s">
        <v>55</v>
      </c>
      <c r="AP166" t="s">
        <v>56</v>
      </c>
      <c r="AQ166" t="s">
        <v>470</v>
      </c>
      <c r="AR166" t="s">
        <v>112</v>
      </c>
    </row>
    <row r="167" spans="1:44" x14ac:dyDescent="0.35">
      <c r="A167">
        <v>96537</v>
      </c>
      <c r="B167">
        <v>2020</v>
      </c>
      <c r="C167">
        <v>1</v>
      </c>
      <c r="D167" s="1">
        <v>44151</v>
      </c>
      <c r="E167">
        <v>20</v>
      </c>
      <c r="F167" t="s">
        <v>468</v>
      </c>
      <c r="G167">
        <v>1</v>
      </c>
      <c r="K167" t="s">
        <v>41</v>
      </c>
      <c r="L167" t="s">
        <v>469</v>
      </c>
      <c r="M167" t="s">
        <v>800</v>
      </c>
      <c r="N167" t="s">
        <v>43</v>
      </c>
      <c r="O167" t="s">
        <v>874</v>
      </c>
      <c r="U167" t="s">
        <v>44</v>
      </c>
      <c r="V167" t="s">
        <v>45</v>
      </c>
      <c r="AB167" t="s">
        <v>46</v>
      </c>
      <c r="AC167" t="s">
        <v>47</v>
      </c>
      <c r="AD167" t="s">
        <v>48</v>
      </c>
      <c r="AE167" t="s">
        <v>49</v>
      </c>
      <c r="AF167" t="s">
        <v>50</v>
      </c>
      <c r="AG167" t="s">
        <v>51</v>
      </c>
      <c r="AJ167" t="s">
        <v>52</v>
      </c>
      <c r="AK167" t="s">
        <v>53</v>
      </c>
      <c r="AL167" t="s">
        <v>54</v>
      </c>
      <c r="AM167" t="s">
        <v>55</v>
      </c>
      <c r="AP167" t="s">
        <v>56</v>
      </c>
      <c r="AQ167" t="s">
        <v>470</v>
      </c>
      <c r="AR167" t="s">
        <v>112</v>
      </c>
    </row>
    <row r="168" spans="1:44" x14ac:dyDescent="0.35">
      <c r="A168">
        <v>97813</v>
      </c>
      <c r="B168">
        <v>2020</v>
      </c>
      <c r="C168">
        <v>1</v>
      </c>
      <c r="D168" s="1">
        <v>44154</v>
      </c>
      <c r="E168">
        <v>10</v>
      </c>
      <c r="F168" t="s">
        <v>506</v>
      </c>
      <c r="G168">
        <v>1</v>
      </c>
      <c r="K168" t="s">
        <v>41</v>
      </c>
      <c r="L168" t="s">
        <v>507</v>
      </c>
      <c r="M168" t="s">
        <v>801</v>
      </c>
      <c r="N168" t="s">
        <v>43</v>
      </c>
      <c r="O168" t="s">
        <v>874</v>
      </c>
      <c r="U168" t="s">
        <v>44</v>
      </c>
      <c r="V168" t="s">
        <v>45</v>
      </c>
      <c r="AB168" t="s">
        <v>46</v>
      </c>
      <c r="AC168" t="s">
        <v>47</v>
      </c>
      <c r="AD168" t="s">
        <v>48</v>
      </c>
      <c r="AE168" t="s">
        <v>49</v>
      </c>
      <c r="AF168" t="s">
        <v>50</v>
      </c>
      <c r="AG168" t="s">
        <v>51</v>
      </c>
      <c r="AJ168" t="s">
        <v>52</v>
      </c>
      <c r="AK168" t="s">
        <v>53</v>
      </c>
      <c r="AL168" t="s">
        <v>54</v>
      </c>
      <c r="AM168" t="s">
        <v>55</v>
      </c>
      <c r="AP168" t="s">
        <v>56</v>
      </c>
      <c r="AQ168" t="s">
        <v>508</v>
      </c>
      <c r="AR168" t="s">
        <v>112</v>
      </c>
    </row>
    <row r="169" spans="1:44" x14ac:dyDescent="0.35">
      <c r="A169">
        <v>98824</v>
      </c>
      <c r="B169">
        <v>2020</v>
      </c>
      <c r="C169">
        <v>1</v>
      </c>
      <c r="D169" s="1">
        <v>44159</v>
      </c>
      <c r="E169" s="25">
        <v>500000</v>
      </c>
      <c r="F169" s="25" t="s">
        <v>547</v>
      </c>
      <c r="G169" s="25">
        <v>6</v>
      </c>
      <c r="H169" s="25"/>
      <c r="I169" s="25"/>
      <c r="J169" s="25"/>
      <c r="K169" s="25" t="s">
        <v>548</v>
      </c>
      <c r="L169" s="25" t="s">
        <v>549</v>
      </c>
      <c r="M169" t="s">
        <v>802</v>
      </c>
      <c r="N169" t="s">
        <v>550</v>
      </c>
      <c r="O169" t="s">
        <v>877</v>
      </c>
      <c r="U169" t="s">
        <v>44</v>
      </c>
      <c r="V169" t="s">
        <v>551</v>
      </c>
      <c r="AB169" t="s">
        <v>552</v>
      </c>
      <c r="AC169" t="s">
        <v>553</v>
      </c>
      <c r="AD169" t="s">
        <v>48</v>
      </c>
      <c r="AE169" t="s">
        <v>49</v>
      </c>
      <c r="AF169" t="s">
        <v>50</v>
      </c>
      <c r="AG169" t="s">
        <v>51</v>
      </c>
      <c r="AJ169" t="s">
        <v>52</v>
      </c>
      <c r="AK169" t="s">
        <v>53</v>
      </c>
      <c r="AL169" t="s">
        <v>54</v>
      </c>
      <c r="AM169" t="s">
        <v>55</v>
      </c>
      <c r="AP169" t="s">
        <v>554</v>
      </c>
      <c r="AQ169" t="s">
        <v>555</v>
      </c>
      <c r="AR169" t="s">
        <v>58</v>
      </c>
    </row>
    <row r="170" spans="1:44" x14ac:dyDescent="0.35">
      <c r="A170">
        <v>99004</v>
      </c>
      <c r="B170">
        <v>2020</v>
      </c>
      <c r="C170">
        <v>1</v>
      </c>
      <c r="D170" s="1">
        <v>44159</v>
      </c>
      <c r="E170">
        <v>25</v>
      </c>
      <c r="F170" t="s">
        <v>511</v>
      </c>
      <c r="G170">
        <v>1</v>
      </c>
      <c r="K170" t="s">
        <v>41</v>
      </c>
      <c r="L170" t="s">
        <v>512</v>
      </c>
      <c r="M170" t="s">
        <v>803</v>
      </c>
      <c r="N170" t="s">
        <v>43</v>
      </c>
      <c r="O170" t="s">
        <v>874</v>
      </c>
      <c r="U170" t="s">
        <v>44</v>
      </c>
      <c r="V170" t="s">
        <v>45</v>
      </c>
      <c r="AB170" t="s">
        <v>46</v>
      </c>
      <c r="AC170" t="s">
        <v>47</v>
      </c>
      <c r="AD170" t="s">
        <v>48</v>
      </c>
      <c r="AE170" t="s">
        <v>49</v>
      </c>
      <c r="AF170" t="s">
        <v>50</v>
      </c>
      <c r="AG170" t="s">
        <v>51</v>
      </c>
      <c r="AJ170" t="s">
        <v>52</v>
      </c>
      <c r="AK170" t="s">
        <v>53</v>
      </c>
      <c r="AL170" t="s">
        <v>54</v>
      </c>
      <c r="AM170" t="s">
        <v>55</v>
      </c>
      <c r="AP170" t="s">
        <v>56</v>
      </c>
      <c r="AQ170" t="s">
        <v>513</v>
      </c>
      <c r="AR170" t="s">
        <v>112</v>
      </c>
    </row>
    <row r="171" spans="1:44" x14ac:dyDescent="0.35">
      <c r="A171">
        <v>99170</v>
      </c>
      <c r="B171">
        <v>2020</v>
      </c>
      <c r="C171">
        <v>1</v>
      </c>
      <c r="D171" s="1">
        <v>44160</v>
      </c>
      <c r="E171">
        <v>25</v>
      </c>
      <c r="F171" t="s">
        <v>514</v>
      </c>
      <c r="G171">
        <v>1</v>
      </c>
      <c r="K171" t="s">
        <v>41</v>
      </c>
      <c r="L171" t="s">
        <v>515</v>
      </c>
      <c r="M171" t="s">
        <v>804</v>
      </c>
      <c r="N171" t="s">
        <v>43</v>
      </c>
      <c r="O171" t="s">
        <v>874</v>
      </c>
      <c r="U171" t="s">
        <v>44</v>
      </c>
      <c r="V171" t="s">
        <v>45</v>
      </c>
      <c r="AB171" t="s">
        <v>46</v>
      </c>
      <c r="AC171" t="s">
        <v>47</v>
      </c>
      <c r="AD171" t="s">
        <v>48</v>
      </c>
      <c r="AE171" t="s">
        <v>49</v>
      </c>
      <c r="AF171" t="s">
        <v>50</v>
      </c>
      <c r="AG171" t="s">
        <v>51</v>
      </c>
      <c r="AJ171" t="s">
        <v>52</v>
      </c>
      <c r="AK171" t="s">
        <v>53</v>
      </c>
      <c r="AL171" t="s">
        <v>54</v>
      </c>
      <c r="AM171" t="s">
        <v>55</v>
      </c>
      <c r="AP171" t="s">
        <v>56</v>
      </c>
      <c r="AQ171" t="s">
        <v>516</v>
      </c>
      <c r="AR171" t="s">
        <v>112</v>
      </c>
    </row>
    <row r="172" spans="1:44" x14ac:dyDescent="0.35">
      <c r="A172">
        <v>99640</v>
      </c>
      <c r="B172">
        <v>2020</v>
      </c>
      <c r="C172">
        <v>1</v>
      </c>
      <c r="D172" s="1">
        <v>44163</v>
      </c>
      <c r="E172">
        <v>20</v>
      </c>
      <c r="F172" t="s">
        <v>517</v>
      </c>
      <c r="G172">
        <v>1</v>
      </c>
      <c r="K172" t="s">
        <v>41</v>
      </c>
      <c r="L172" t="s">
        <v>518</v>
      </c>
      <c r="M172" t="s">
        <v>805</v>
      </c>
      <c r="N172" t="s">
        <v>43</v>
      </c>
      <c r="O172" t="s">
        <v>874</v>
      </c>
      <c r="U172" t="s">
        <v>44</v>
      </c>
      <c r="V172" t="s">
        <v>45</v>
      </c>
      <c r="AB172" t="s">
        <v>46</v>
      </c>
      <c r="AC172" t="s">
        <v>47</v>
      </c>
      <c r="AD172" t="s">
        <v>48</v>
      </c>
      <c r="AE172" t="s">
        <v>49</v>
      </c>
      <c r="AF172" t="s">
        <v>50</v>
      </c>
      <c r="AG172" t="s">
        <v>51</v>
      </c>
      <c r="AJ172" t="s">
        <v>52</v>
      </c>
      <c r="AK172" t="s">
        <v>53</v>
      </c>
      <c r="AL172" t="s">
        <v>54</v>
      </c>
      <c r="AM172" t="s">
        <v>55</v>
      </c>
      <c r="AP172" t="s">
        <v>56</v>
      </c>
      <c r="AQ172" t="s">
        <v>519</v>
      </c>
      <c r="AR172" t="s">
        <v>112</v>
      </c>
    </row>
    <row r="173" spans="1:44" x14ac:dyDescent="0.35">
      <c r="A173">
        <v>100279</v>
      </c>
      <c r="B173">
        <v>2020</v>
      </c>
      <c r="C173">
        <v>1</v>
      </c>
      <c r="D173" s="1">
        <v>44166</v>
      </c>
      <c r="E173">
        <v>20</v>
      </c>
      <c r="F173" t="s">
        <v>520</v>
      </c>
      <c r="G173">
        <v>1</v>
      </c>
      <c r="K173" t="s">
        <v>41</v>
      </c>
      <c r="L173" t="s">
        <v>521</v>
      </c>
      <c r="M173" t="s">
        <v>806</v>
      </c>
      <c r="N173" t="s">
        <v>43</v>
      </c>
      <c r="O173" t="s">
        <v>874</v>
      </c>
      <c r="U173" t="s">
        <v>44</v>
      </c>
      <c r="V173" t="s">
        <v>45</v>
      </c>
      <c r="AB173" t="s">
        <v>46</v>
      </c>
      <c r="AC173" t="s">
        <v>47</v>
      </c>
      <c r="AD173" t="s">
        <v>48</v>
      </c>
      <c r="AE173" t="s">
        <v>49</v>
      </c>
      <c r="AF173" t="s">
        <v>50</v>
      </c>
      <c r="AG173" t="s">
        <v>51</v>
      </c>
      <c r="AJ173" t="s">
        <v>52</v>
      </c>
      <c r="AK173" t="s">
        <v>53</v>
      </c>
      <c r="AL173" t="s">
        <v>54</v>
      </c>
      <c r="AM173" t="s">
        <v>55</v>
      </c>
      <c r="AP173" t="s">
        <v>56</v>
      </c>
      <c r="AQ173" t="s">
        <v>522</v>
      </c>
      <c r="AR173" t="s">
        <v>112</v>
      </c>
    </row>
    <row r="174" spans="1:44" x14ac:dyDescent="0.35">
      <c r="A174">
        <v>100281</v>
      </c>
      <c r="B174">
        <v>2020</v>
      </c>
      <c r="C174">
        <v>1</v>
      </c>
      <c r="D174" s="1">
        <v>44166</v>
      </c>
      <c r="E174">
        <v>10</v>
      </c>
      <c r="F174" t="s">
        <v>523</v>
      </c>
      <c r="G174">
        <v>1</v>
      </c>
      <c r="K174" t="s">
        <v>41</v>
      </c>
      <c r="L174" t="s">
        <v>524</v>
      </c>
      <c r="M174" t="s">
        <v>807</v>
      </c>
      <c r="N174" t="s">
        <v>43</v>
      </c>
      <c r="O174" t="s">
        <v>874</v>
      </c>
      <c r="U174" t="s">
        <v>44</v>
      </c>
      <c r="V174" t="s">
        <v>45</v>
      </c>
      <c r="AB174" t="s">
        <v>46</v>
      </c>
      <c r="AC174" t="s">
        <v>47</v>
      </c>
      <c r="AD174" t="s">
        <v>48</v>
      </c>
      <c r="AE174" t="s">
        <v>49</v>
      </c>
      <c r="AF174" t="s">
        <v>50</v>
      </c>
      <c r="AG174" t="s">
        <v>51</v>
      </c>
      <c r="AJ174" t="s">
        <v>52</v>
      </c>
      <c r="AK174" t="s">
        <v>53</v>
      </c>
      <c r="AL174" t="s">
        <v>54</v>
      </c>
      <c r="AM174" t="s">
        <v>55</v>
      </c>
      <c r="AP174" t="s">
        <v>56</v>
      </c>
      <c r="AQ174" t="s">
        <v>522</v>
      </c>
      <c r="AR174" t="s">
        <v>112</v>
      </c>
    </row>
    <row r="175" spans="1:44" x14ac:dyDescent="0.35">
      <c r="A175">
        <v>100282</v>
      </c>
      <c r="B175">
        <v>2020</v>
      </c>
      <c r="C175">
        <v>1</v>
      </c>
      <c r="D175" s="1">
        <v>44166</v>
      </c>
      <c r="E175" s="25">
        <v>10000</v>
      </c>
      <c r="F175" s="25" t="s">
        <v>556</v>
      </c>
      <c r="G175" s="25">
        <v>1</v>
      </c>
      <c r="H175" s="25"/>
      <c r="I175" s="25"/>
      <c r="J175" s="25"/>
      <c r="K175" s="25" t="s">
        <v>41</v>
      </c>
      <c r="L175" s="25" t="s">
        <v>557</v>
      </c>
      <c r="M175" t="s">
        <v>808</v>
      </c>
      <c r="N175" t="s">
        <v>558</v>
      </c>
      <c r="O175" t="s">
        <v>557</v>
      </c>
      <c r="U175" t="s">
        <v>44</v>
      </c>
      <c r="V175" t="s">
        <v>45</v>
      </c>
      <c r="AB175" t="s">
        <v>559</v>
      </c>
      <c r="AC175" t="s">
        <v>560</v>
      </c>
      <c r="AD175" t="s">
        <v>48</v>
      </c>
      <c r="AE175" t="s">
        <v>49</v>
      </c>
      <c r="AF175" t="s">
        <v>50</v>
      </c>
      <c r="AG175" t="s">
        <v>51</v>
      </c>
      <c r="AJ175" t="s">
        <v>52</v>
      </c>
      <c r="AK175" t="s">
        <v>53</v>
      </c>
      <c r="AL175" t="s">
        <v>54</v>
      </c>
      <c r="AM175" t="s">
        <v>55</v>
      </c>
      <c r="AP175" t="s">
        <v>56</v>
      </c>
      <c r="AQ175" t="s">
        <v>522</v>
      </c>
      <c r="AR175" t="s">
        <v>58</v>
      </c>
    </row>
    <row r="176" spans="1:44" x14ac:dyDescent="0.35">
      <c r="A176">
        <v>101118</v>
      </c>
      <c r="B176">
        <v>2020</v>
      </c>
      <c r="C176">
        <v>1</v>
      </c>
      <c r="D176" s="1">
        <v>44168</v>
      </c>
      <c r="E176" s="25">
        <v>600</v>
      </c>
      <c r="F176" s="25" t="s">
        <v>525</v>
      </c>
      <c r="G176" s="25">
        <v>1</v>
      </c>
      <c r="H176" s="25"/>
      <c r="I176" s="25"/>
      <c r="J176" s="25"/>
      <c r="K176" s="25" t="s">
        <v>41</v>
      </c>
      <c r="L176" s="25" t="s">
        <v>526</v>
      </c>
      <c r="M176" t="s">
        <v>809</v>
      </c>
      <c r="N176" t="s">
        <v>422</v>
      </c>
      <c r="O176" t="s">
        <v>876</v>
      </c>
      <c r="U176" t="s">
        <v>44</v>
      </c>
      <c r="V176" t="s">
        <v>45</v>
      </c>
      <c r="AB176" t="s">
        <v>46</v>
      </c>
      <c r="AC176" t="s">
        <v>47</v>
      </c>
      <c r="AD176" t="s">
        <v>48</v>
      </c>
      <c r="AE176" t="s">
        <v>49</v>
      </c>
      <c r="AF176" t="s">
        <v>50</v>
      </c>
      <c r="AG176" t="s">
        <v>51</v>
      </c>
      <c r="AJ176" t="s">
        <v>52</v>
      </c>
      <c r="AK176" t="s">
        <v>53</v>
      </c>
      <c r="AL176" t="s">
        <v>54</v>
      </c>
      <c r="AM176" t="s">
        <v>55</v>
      </c>
      <c r="AP176" t="s">
        <v>56</v>
      </c>
      <c r="AQ176" t="s">
        <v>527</v>
      </c>
      <c r="AR176" t="s">
        <v>112</v>
      </c>
    </row>
    <row r="177" spans="1:44" x14ac:dyDescent="0.35">
      <c r="A177">
        <v>101995</v>
      </c>
      <c r="B177">
        <v>2020</v>
      </c>
      <c r="C177">
        <v>1</v>
      </c>
      <c r="D177" s="1">
        <v>44170</v>
      </c>
      <c r="E177">
        <v>20</v>
      </c>
      <c r="F177" t="s">
        <v>528</v>
      </c>
      <c r="G177">
        <v>1</v>
      </c>
      <c r="K177" t="s">
        <v>41</v>
      </c>
      <c r="L177" t="s">
        <v>529</v>
      </c>
      <c r="M177" t="s">
        <v>810</v>
      </c>
      <c r="N177" t="s">
        <v>43</v>
      </c>
      <c r="O177" t="s">
        <v>874</v>
      </c>
      <c r="U177" t="s">
        <v>44</v>
      </c>
      <c r="V177" t="s">
        <v>45</v>
      </c>
      <c r="AB177" t="s">
        <v>46</v>
      </c>
      <c r="AC177" t="s">
        <v>47</v>
      </c>
      <c r="AD177" t="s">
        <v>48</v>
      </c>
      <c r="AE177" t="s">
        <v>49</v>
      </c>
      <c r="AF177" t="s">
        <v>50</v>
      </c>
      <c r="AG177" t="s">
        <v>51</v>
      </c>
      <c r="AJ177" t="s">
        <v>52</v>
      </c>
      <c r="AK177" t="s">
        <v>53</v>
      </c>
      <c r="AL177" t="s">
        <v>54</v>
      </c>
      <c r="AM177" t="s">
        <v>55</v>
      </c>
      <c r="AP177" t="s">
        <v>56</v>
      </c>
      <c r="AQ177" t="s">
        <v>530</v>
      </c>
      <c r="AR177" t="s">
        <v>112</v>
      </c>
    </row>
    <row r="178" spans="1:44" x14ac:dyDescent="0.35">
      <c r="A178">
        <v>102884</v>
      </c>
      <c r="B178">
        <v>2020</v>
      </c>
      <c r="C178">
        <v>1</v>
      </c>
      <c r="D178" s="1">
        <v>44172</v>
      </c>
      <c r="E178">
        <v>300</v>
      </c>
      <c r="F178" t="s">
        <v>531</v>
      </c>
      <c r="G178">
        <v>1</v>
      </c>
      <c r="K178" t="s">
        <v>41</v>
      </c>
      <c r="L178" t="s">
        <v>532</v>
      </c>
      <c r="M178" t="s">
        <v>811</v>
      </c>
      <c r="N178" t="s">
        <v>43</v>
      </c>
      <c r="O178" t="s">
        <v>874</v>
      </c>
      <c r="U178" t="s">
        <v>44</v>
      </c>
      <c r="V178" t="s">
        <v>45</v>
      </c>
      <c r="AB178" t="s">
        <v>46</v>
      </c>
      <c r="AC178" t="s">
        <v>47</v>
      </c>
      <c r="AD178" t="s">
        <v>48</v>
      </c>
      <c r="AE178" t="s">
        <v>49</v>
      </c>
      <c r="AF178" t="s">
        <v>50</v>
      </c>
      <c r="AG178" t="s">
        <v>51</v>
      </c>
      <c r="AJ178" t="s">
        <v>52</v>
      </c>
      <c r="AK178" t="s">
        <v>53</v>
      </c>
      <c r="AL178" t="s">
        <v>54</v>
      </c>
      <c r="AM178" t="s">
        <v>55</v>
      </c>
      <c r="AP178" t="s">
        <v>56</v>
      </c>
      <c r="AQ178" t="s">
        <v>533</v>
      </c>
      <c r="AR178" t="s">
        <v>112</v>
      </c>
    </row>
    <row r="179" spans="1:44" x14ac:dyDescent="0.35">
      <c r="A179">
        <v>105248</v>
      </c>
      <c r="B179">
        <v>2020</v>
      </c>
      <c r="C179">
        <v>1</v>
      </c>
      <c r="D179" s="1">
        <v>44175</v>
      </c>
      <c r="E179">
        <v>50</v>
      </c>
      <c r="F179" t="s">
        <v>534</v>
      </c>
      <c r="G179">
        <v>1</v>
      </c>
      <c r="K179" t="s">
        <v>41</v>
      </c>
      <c r="L179" t="s">
        <v>535</v>
      </c>
      <c r="M179" t="s">
        <v>812</v>
      </c>
      <c r="N179" t="s">
        <v>43</v>
      </c>
      <c r="O179" t="s">
        <v>874</v>
      </c>
      <c r="U179" t="s">
        <v>44</v>
      </c>
      <c r="V179" t="s">
        <v>45</v>
      </c>
      <c r="AB179" t="s">
        <v>46</v>
      </c>
      <c r="AC179" t="s">
        <v>47</v>
      </c>
      <c r="AD179" t="s">
        <v>48</v>
      </c>
      <c r="AE179" t="s">
        <v>49</v>
      </c>
      <c r="AF179" t="s">
        <v>50</v>
      </c>
      <c r="AG179" t="s">
        <v>51</v>
      </c>
      <c r="AJ179" t="s">
        <v>52</v>
      </c>
      <c r="AK179" t="s">
        <v>53</v>
      </c>
      <c r="AL179" t="s">
        <v>54</v>
      </c>
      <c r="AM179" t="s">
        <v>55</v>
      </c>
      <c r="AP179" t="s">
        <v>56</v>
      </c>
      <c r="AQ179" t="s">
        <v>536</v>
      </c>
      <c r="AR179" t="s">
        <v>112</v>
      </c>
    </row>
    <row r="180" spans="1:44" x14ac:dyDescent="0.35">
      <c r="A180">
        <v>105252</v>
      </c>
      <c r="B180">
        <v>2020</v>
      </c>
      <c r="C180">
        <v>1</v>
      </c>
      <c r="D180" s="1">
        <v>44175</v>
      </c>
      <c r="E180">
        <v>10</v>
      </c>
      <c r="F180" t="s">
        <v>561</v>
      </c>
      <c r="G180">
        <v>1</v>
      </c>
      <c r="K180" t="s">
        <v>41</v>
      </c>
      <c r="L180" t="s">
        <v>114</v>
      </c>
      <c r="M180" t="s">
        <v>685</v>
      </c>
      <c r="N180" t="s">
        <v>43</v>
      </c>
      <c r="O180" t="s">
        <v>874</v>
      </c>
      <c r="U180" t="s">
        <v>44</v>
      </c>
      <c r="V180" t="s">
        <v>45</v>
      </c>
      <c r="AB180" t="s">
        <v>46</v>
      </c>
      <c r="AC180" t="s">
        <v>47</v>
      </c>
      <c r="AD180" t="s">
        <v>48</v>
      </c>
      <c r="AE180" t="s">
        <v>49</v>
      </c>
      <c r="AF180" t="s">
        <v>50</v>
      </c>
      <c r="AG180" t="s">
        <v>51</v>
      </c>
      <c r="AJ180" t="s">
        <v>52</v>
      </c>
      <c r="AK180" t="s">
        <v>53</v>
      </c>
      <c r="AL180" t="s">
        <v>54</v>
      </c>
      <c r="AM180" t="s">
        <v>55</v>
      </c>
      <c r="AP180" t="s">
        <v>56</v>
      </c>
      <c r="AQ180" t="s">
        <v>536</v>
      </c>
      <c r="AR180" t="s">
        <v>112</v>
      </c>
    </row>
    <row r="181" spans="1:44" x14ac:dyDescent="0.35">
      <c r="A181">
        <v>105995</v>
      </c>
      <c r="B181">
        <v>2020</v>
      </c>
      <c r="C181">
        <v>1</v>
      </c>
      <c r="D181" s="1">
        <v>44176</v>
      </c>
      <c r="E181">
        <v>100</v>
      </c>
      <c r="F181" t="s">
        <v>562</v>
      </c>
      <c r="G181">
        <v>1</v>
      </c>
      <c r="K181" t="s">
        <v>41</v>
      </c>
      <c r="L181" t="s">
        <v>563</v>
      </c>
      <c r="M181" t="s">
        <v>813</v>
      </c>
      <c r="N181" t="s">
        <v>43</v>
      </c>
      <c r="O181" t="s">
        <v>874</v>
      </c>
      <c r="U181" t="s">
        <v>44</v>
      </c>
      <c r="V181" t="s">
        <v>45</v>
      </c>
      <c r="AB181" t="s">
        <v>46</v>
      </c>
      <c r="AC181" t="s">
        <v>47</v>
      </c>
      <c r="AD181" t="s">
        <v>48</v>
      </c>
      <c r="AE181" t="s">
        <v>49</v>
      </c>
      <c r="AF181" t="s">
        <v>50</v>
      </c>
      <c r="AG181" t="s">
        <v>51</v>
      </c>
      <c r="AJ181" t="s">
        <v>52</v>
      </c>
      <c r="AK181" t="s">
        <v>53</v>
      </c>
      <c r="AL181" t="s">
        <v>54</v>
      </c>
      <c r="AM181" t="s">
        <v>55</v>
      </c>
      <c r="AP181" t="s">
        <v>56</v>
      </c>
      <c r="AQ181" t="s">
        <v>564</v>
      </c>
      <c r="AR181" t="s">
        <v>112</v>
      </c>
    </row>
    <row r="182" spans="1:44" x14ac:dyDescent="0.35">
      <c r="A182">
        <v>105996</v>
      </c>
      <c r="B182">
        <v>2020</v>
      </c>
      <c r="C182">
        <v>1</v>
      </c>
      <c r="D182" s="1">
        <v>44176</v>
      </c>
      <c r="E182">
        <v>40</v>
      </c>
      <c r="F182" t="s">
        <v>565</v>
      </c>
      <c r="G182">
        <v>1</v>
      </c>
      <c r="K182" t="s">
        <v>41</v>
      </c>
      <c r="L182" t="s">
        <v>566</v>
      </c>
      <c r="M182" t="s">
        <v>814</v>
      </c>
      <c r="N182" t="s">
        <v>43</v>
      </c>
      <c r="O182" t="s">
        <v>874</v>
      </c>
      <c r="U182" t="s">
        <v>44</v>
      </c>
      <c r="V182" t="s">
        <v>45</v>
      </c>
      <c r="AB182" t="s">
        <v>46</v>
      </c>
      <c r="AC182" t="s">
        <v>47</v>
      </c>
      <c r="AD182" t="s">
        <v>48</v>
      </c>
      <c r="AE182" t="s">
        <v>49</v>
      </c>
      <c r="AF182" t="s">
        <v>50</v>
      </c>
      <c r="AG182" t="s">
        <v>51</v>
      </c>
      <c r="AJ182" t="s">
        <v>52</v>
      </c>
      <c r="AK182" t="s">
        <v>53</v>
      </c>
      <c r="AL182" t="s">
        <v>54</v>
      </c>
      <c r="AM182" t="s">
        <v>55</v>
      </c>
      <c r="AP182" t="s">
        <v>56</v>
      </c>
      <c r="AQ182" t="s">
        <v>564</v>
      </c>
      <c r="AR182" t="s">
        <v>112</v>
      </c>
    </row>
    <row r="183" spans="1:44" x14ac:dyDescent="0.35">
      <c r="A183">
        <v>106023</v>
      </c>
      <c r="B183">
        <v>2020</v>
      </c>
      <c r="C183">
        <v>1</v>
      </c>
      <c r="D183" s="1">
        <v>44178</v>
      </c>
      <c r="E183" s="25">
        <v>1000</v>
      </c>
      <c r="F183" s="25" t="s">
        <v>567</v>
      </c>
      <c r="G183" s="25">
        <v>1</v>
      </c>
      <c r="H183" s="25"/>
      <c r="I183" s="25"/>
      <c r="J183" s="25"/>
      <c r="K183" s="25" t="s">
        <v>41</v>
      </c>
      <c r="L183" s="25" t="s">
        <v>568</v>
      </c>
      <c r="M183" t="s">
        <v>815</v>
      </c>
      <c r="N183" t="s">
        <v>422</v>
      </c>
      <c r="O183" t="s">
        <v>876</v>
      </c>
      <c r="U183" t="s">
        <v>44</v>
      </c>
      <c r="V183" t="s">
        <v>45</v>
      </c>
      <c r="AB183" t="s">
        <v>46</v>
      </c>
      <c r="AC183" t="s">
        <v>47</v>
      </c>
      <c r="AD183" t="s">
        <v>48</v>
      </c>
      <c r="AE183" t="s">
        <v>49</v>
      </c>
      <c r="AF183" t="s">
        <v>50</v>
      </c>
      <c r="AG183" t="s">
        <v>51</v>
      </c>
      <c r="AJ183" t="s">
        <v>52</v>
      </c>
      <c r="AK183" t="s">
        <v>53</v>
      </c>
      <c r="AL183" t="s">
        <v>54</v>
      </c>
      <c r="AM183" t="s">
        <v>55</v>
      </c>
      <c r="AP183" t="s">
        <v>56</v>
      </c>
      <c r="AQ183" t="s">
        <v>564</v>
      </c>
      <c r="AR183" t="s">
        <v>112</v>
      </c>
    </row>
    <row r="184" spans="1:44" x14ac:dyDescent="0.35">
      <c r="A184">
        <v>106024</v>
      </c>
      <c r="B184">
        <v>2020</v>
      </c>
      <c r="C184">
        <v>1</v>
      </c>
      <c r="D184" s="1">
        <v>44178</v>
      </c>
      <c r="E184" s="25">
        <v>300</v>
      </c>
      <c r="F184" s="25" t="s">
        <v>569</v>
      </c>
      <c r="G184" s="25">
        <v>1</v>
      </c>
      <c r="H184" s="25"/>
      <c r="I184" s="25"/>
      <c r="J184" s="25"/>
      <c r="K184" s="25" t="s">
        <v>41</v>
      </c>
      <c r="L184" s="25" t="s">
        <v>570</v>
      </c>
      <c r="M184" t="s">
        <v>816</v>
      </c>
      <c r="N184" t="s">
        <v>422</v>
      </c>
      <c r="O184" t="s">
        <v>876</v>
      </c>
      <c r="U184" t="s">
        <v>44</v>
      </c>
      <c r="V184" t="s">
        <v>45</v>
      </c>
      <c r="AB184" t="s">
        <v>46</v>
      </c>
      <c r="AC184" t="s">
        <v>47</v>
      </c>
      <c r="AD184" t="s">
        <v>48</v>
      </c>
      <c r="AE184" t="s">
        <v>49</v>
      </c>
      <c r="AF184" t="s">
        <v>50</v>
      </c>
      <c r="AG184" t="s">
        <v>51</v>
      </c>
      <c r="AJ184" t="s">
        <v>52</v>
      </c>
      <c r="AK184" t="s">
        <v>53</v>
      </c>
      <c r="AL184" t="s">
        <v>54</v>
      </c>
      <c r="AM184" t="s">
        <v>55</v>
      </c>
      <c r="AP184" t="s">
        <v>56</v>
      </c>
      <c r="AQ184" t="s">
        <v>564</v>
      </c>
      <c r="AR184" t="s">
        <v>112</v>
      </c>
    </row>
    <row r="185" spans="1:44" x14ac:dyDescent="0.35">
      <c r="A185">
        <v>106993</v>
      </c>
      <c r="B185">
        <v>2020</v>
      </c>
      <c r="C185">
        <v>1</v>
      </c>
      <c r="D185" s="1">
        <v>44179</v>
      </c>
      <c r="E185">
        <v>20</v>
      </c>
      <c r="F185" t="s">
        <v>571</v>
      </c>
      <c r="G185">
        <v>1</v>
      </c>
      <c r="K185" t="s">
        <v>41</v>
      </c>
      <c r="L185" t="s">
        <v>572</v>
      </c>
      <c r="M185" t="s">
        <v>817</v>
      </c>
      <c r="N185" t="s">
        <v>43</v>
      </c>
      <c r="O185" t="s">
        <v>874</v>
      </c>
      <c r="U185" t="s">
        <v>44</v>
      </c>
      <c r="V185" t="s">
        <v>45</v>
      </c>
      <c r="AB185" t="s">
        <v>46</v>
      </c>
      <c r="AC185" t="s">
        <v>47</v>
      </c>
      <c r="AD185" t="s">
        <v>48</v>
      </c>
      <c r="AE185" t="s">
        <v>49</v>
      </c>
      <c r="AF185" t="s">
        <v>50</v>
      </c>
      <c r="AG185" t="s">
        <v>51</v>
      </c>
      <c r="AJ185" t="s">
        <v>52</v>
      </c>
      <c r="AK185" t="s">
        <v>53</v>
      </c>
      <c r="AL185" t="s">
        <v>54</v>
      </c>
      <c r="AM185" t="s">
        <v>55</v>
      </c>
      <c r="AP185" t="s">
        <v>56</v>
      </c>
      <c r="AQ185" t="s">
        <v>573</v>
      </c>
      <c r="AR185" t="s">
        <v>112</v>
      </c>
    </row>
    <row r="186" spans="1:44" x14ac:dyDescent="0.35">
      <c r="A186">
        <v>106994</v>
      </c>
      <c r="B186">
        <v>2020</v>
      </c>
      <c r="C186">
        <v>1</v>
      </c>
      <c r="D186" s="1">
        <v>44179</v>
      </c>
      <c r="E186">
        <v>20</v>
      </c>
      <c r="F186" t="s">
        <v>574</v>
      </c>
      <c r="G186">
        <v>1</v>
      </c>
      <c r="K186" t="s">
        <v>41</v>
      </c>
      <c r="L186" t="s">
        <v>575</v>
      </c>
      <c r="M186" t="s">
        <v>818</v>
      </c>
      <c r="N186" t="s">
        <v>43</v>
      </c>
      <c r="O186" t="s">
        <v>874</v>
      </c>
      <c r="U186" t="s">
        <v>44</v>
      </c>
      <c r="V186" t="s">
        <v>45</v>
      </c>
      <c r="AB186" t="s">
        <v>46</v>
      </c>
      <c r="AC186" t="s">
        <v>47</v>
      </c>
      <c r="AD186" t="s">
        <v>48</v>
      </c>
      <c r="AE186" t="s">
        <v>49</v>
      </c>
      <c r="AF186" t="s">
        <v>50</v>
      </c>
      <c r="AG186" t="s">
        <v>51</v>
      </c>
      <c r="AJ186" t="s">
        <v>52</v>
      </c>
      <c r="AK186" t="s">
        <v>53</v>
      </c>
      <c r="AL186" t="s">
        <v>54</v>
      </c>
      <c r="AM186" t="s">
        <v>55</v>
      </c>
      <c r="AP186" t="s">
        <v>56</v>
      </c>
      <c r="AQ186" t="s">
        <v>573</v>
      </c>
      <c r="AR186" t="s">
        <v>112</v>
      </c>
    </row>
    <row r="187" spans="1:44" x14ac:dyDescent="0.35">
      <c r="A187">
        <v>108976</v>
      </c>
      <c r="B187">
        <v>2020</v>
      </c>
      <c r="C187">
        <v>1</v>
      </c>
      <c r="D187" s="1">
        <v>44183</v>
      </c>
      <c r="E187">
        <v>25</v>
      </c>
      <c r="F187" t="s">
        <v>579</v>
      </c>
      <c r="G187">
        <v>1</v>
      </c>
      <c r="K187" t="s">
        <v>41</v>
      </c>
      <c r="L187" t="s">
        <v>580</v>
      </c>
      <c r="M187" t="s">
        <v>819</v>
      </c>
      <c r="N187" t="s">
        <v>43</v>
      </c>
      <c r="O187" t="s">
        <v>874</v>
      </c>
      <c r="U187" t="s">
        <v>44</v>
      </c>
      <c r="V187" t="s">
        <v>45</v>
      </c>
      <c r="AB187" t="s">
        <v>46</v>
      </c>
      <c r="AC187" t="s">
        <v>47</v>
      </c>
      <c r="AD187" t="s">
        <v>48</v>
      </c>
      <c r="AE187" t="s">
        <v>49</v>
      </c>
      <c r="AF187" t="s">
        <v>50</v>
      </c>
      <c r="AG187" t="s">
        <v>51</v>
      </c>
      <c r="AJ187" t="s">
        <v>52</v>
      </c>
      <c r="AK187" t="s">
        <v>53</v>
      </c>
      <c r="AL187" t="s">
        <v>54</v>
      </c>
      <c r="AM187" t="s">
        <v>55</v>
      </c>
      <c r="AP187" t="s">
        <v>56</v>
      </c>
      <c r="AQ187" t="s">
        <v>581</v>
      </c>
      <c r="AR187" t="s">
        <v>112</v>
      </c>
    </row>
    <row r="188" spans="1:44" x14ac:dyDescent="0.35">
      <c r="A188">
        <v>110631</v>
      </c>
      <c r="B188">
        <v>2020</v>
      </c>
      <c r="C188">
        <v>1</v>
      </c>
      <c r="D188" s="1">
        <v>44193</v>
      </c>
      <c r="E188">
        <v>50</v>
      </c>
      <c r="F188" t="s">
        <v>582</v>
      </c>
      <c r="G188">
        <v>1</v>
      </c>
      <c r="K188" t="s">
        <v>41</v>
      </c>
      <c r="L188" t="s">
        <v>583</v>
      </c>
      <c r="M188" t="s">
        <v>820</v>
      </c>
      <c r="N188" t="s">
        <v>43</v>
      </c>
      <c r="O188" t="s">
        <v>874</v>
      </c>
      <c r="U188" t="s">
        <v>44</v>
      </c>
      <c r="V188" t="s">
        <v>45</v>
      </c>
      <c r="AB188" t="s">
        <v>46</v>
      </c>
      <c r="AC188" t="s">
        <v>47</v>
      </c>
      <c r="AD188" t="s">
        <v>48</v>
      </c>
      <c r="AE188" t="s">
        <v>49</v>
      </c>
      <c r="AF188" t="s">
        <v>50</v>
      </c>
      <c r="AG188" t="s">
        <v>51</v>
      </c>
      <c r="AJ188" t="s">
        <v>52</v>
      </c>
      <c r="AK188" t="s">
        <v>53</v>
      </c>
      <c r="AL188" t="s">
        <v>54</v>
      </c>
      <c r="AM188" t="s">
        <v>55</v>
      </c>
      <c r="AP188" t="s">
        <v>56</v>
      </c>
      <c r="AQ188" t="s">
        <v>584</v>
      </c>
      <c r="AR188" t="s">
        <v>112</v>
      </c>
    </row>
    <row r="189" spans="1:44" x14ac:dyDescent="0.35">
      <c r="A189">
        <v>110634</v>
      </c>
      <c r="B189">
        <v>2020</v>
      </c>
      <c r="C189">
        <v>1</v>
      </c>
      <c r="D189" s="1">
        <v>44193</v>
      </c>
      <c r="E189">
        <v>25</v>
      </c>
      <c r="F189" t="s">
        <v>585</v>
      </c>
      <c r="G189">
        <v>1</v>
      </c>
      <c r="K189" t="s">
        <v>41</v>
      </c>
      <c r="L189" t="s">
        <v>586</v>
      </c>
      <c r="M189" t="s">
        <v>821</v>
      </c>
      <c r="N189" t="s">
        <v>43</v>
      </c>
      <c r="O189" t="s">
        <v>874</v>
      </c>
      <c r="U189" t="s">
        <v>44</v>
      </c>
      <c r="V189" t="s">
        <v>45</v>
      </c>
      <c r="AB189" t="s">
        <v>46</v>
      </c>
      <c r="AC189" t="s">
        <v>47</v>
      </c>
      <c r="AD189" t="s">
        <v>48</v>
      </c>
      <c r="AE189" t="s">
        <v>49</v>
      </c>
      <c r="AF189" t="s">
        <v>50</v>
      </c>
      <c r="AG189" t="s">
        <v>51</v>
      </c>
      <c r="AJ189" t="s">
        <v>52</v>
      </c>
      <c r="AK189" t="s">
        <v>53</v>
      </c>
      <c r="AL189" t="s">
        <v>54</v>
      </c>
      <c r="AM189" t="s">
        <v>55</v>
      </c>
      <c r="AP189" t="s">
        <v>56</v>
      </c>
      <c r="AQ189" t="s">
        <v>584</v>
      </c>
      <c r="AR189" t="s">
        <v>112</v>
      </c>
    </row>
    <row r="190" spans="1:44" x14ac:dyDescent="0.35">
      <c r="A190">
        <v>110923</v>
      </c>
      <c r="B190">
        <v>2020</v>
      </c>
      <c r="C190">
        <v>1</v>
      </c>
      <c r="D190" s="1">
        <v>44194</v>
      </c>
      <c r="E190">
        <v>10</v>
      </c>
      <c r="F190" t="s">
        <v>587</v>
      </c>
      <c r="G190">
        <v>1</v>
      </c>
      <c r="K190" t="s">
        <v>41</v>
      </c>
      <c r="L190" t="s">
        <v>588</v>
      </c>
      <c r="M190" t="s">
        <v>822</v>
      </c>
      <c r="N190" t="s">
        <v>43</v>
      </c>
      <c r="O190" t="s">
        <v>874</v>
      </c>
      <c r="U190" t="s">
        <v>44</v>
      </c>
      <c r="V190" t="s">
        <v>45</v>
      </c>
      <c r="AB190" t="s">
        <v>46</v>
      </c>
      <c r="AC190" t="s">
        <v>47</v>
      </c>
      <c r="AD190" t="s">
        <v>48</v>
      </c>
      <c r="AE190" t="s">
        <v>49</v>
      </c>
      <c r="AF190" t="s">
        <v>50</v>
      </c>
      <c r="AG190" t="s">
        <v>51</v>
      </c>
      <c r="AJ190" t="s">
        <v>52</v>
      </c>
      <c r="AK190" t="s">
        <v>53</v>
      </c>
      <c r="AL190" t="s">
        <v>54</v>
      </c>
      <c r="AM190" t="s">
        <v>55</v>
      </c>
      <c r="AP190" t="s">
        <v>56</v>
      </c>
      <c r="AQ190" t="s">
        <v>611</v>
      </c>
      <c r="AR190" t="s">
        <v>112</v>
      </c>
    </row>
    <row r="191" spans="1:44" x14ac:dyDescent="0.35">
      <c r="A191">
        <v>111684</v>
      </c>
      <c r="B191">
        <v>2020</v>
      </c>
      <c r="C191">
        <v>1</v>
      </c>
      <c r="D191" s="1">
        <v>44194</v>
      </c>
      <c r="E191">
        <v>10</v>
      </c>
      <c r="F191" t="s">
        <v>587</v>
      </c>
      <c r="G191">
        <v>1</v>
      </c>
      <c r="K191" t="s">
        <v>41</v>
      </c>
      <c r="L191" t="s">
        <v>612</v>
      </c>
      <c r="M191" t="s">
        <v>823</v>
      </c>
      <c r="N191" t="s">
        <v>43</v>
      </c>
      <c r="O191" t="s">
        <v>874</v>
      </c>
      <c r="U191" t="s">
        <v>44</v>
      </c>
      <c r="V191" t="s">
        <v>45</v>
      </c>
      <c r="AB191" t="s">
        <v>46</v>
      </c>
      <c r="AC191" t="s">
        <v>47</v>
      </c>
      <c r="AD191" t="s">
        <v>48</v>
      </c>
      <c r="AE191" t="s">
        <v>49</v>
      </c>
      <c r="AF191" t="s">
        <v>50</v>
      </c>
      <c r="AG191" t="s">
        <v>51</v>
      </c>
      <c r="AJ191" t="s">
        <v>52</v>
      </c>
      <c r="AK191" t="s">
        <v>53</v>
      </c>
      <c r="AL191" t="s">
        <v>54</v>
      </c>
      <c r="AM191" t="s">
        <v>55</v>
      </c>
      <c r="AP191" t="s">
        <v>56</v>
      </c>
      <c r="AQ191" t="s">
        <v>613</v>
      </c>
      <c r="AR191" t="s">
        <v>112</v>
      </c>
    </row>
    <row r="192" spans="1:44" x14ac:dyDescent="0.35">
      <c r="A192">
        <v>111244</v>
      </c>
      <c r="B192">
        <v>2020</v>
      </c>
      <c r="C192">
        <v>1</v>
      </c>
      <c r="D192" s="1">
        <v>44195</v>
      </c>
      <c r="E192">
        <v>50</v>
      </c>
      <c r="F192" t="s">
        <v>589</v>
      </c>
      <c r="G192">
        <v>1</v>
      </c>
      <c r="K192" t="s">
        <v>41</v>
      </c>
      <c r="L192" t="s">
        <v>590</v>
      </c>
      <c r="M192" t="s">
        <v>824</v>
      </c>
      <c r="N192" t="s">
        <v>43</v>
      </c>
      <c r="O192" t="s">
        <v>874</v>
      </c>
      <c r="U192" t="s">
        <v>44</v>
      </c>
      <c r="V192" t="s">
        <v>45</v>
      </c>
      <c r="AB192" t="s">
        <v>46</v>
      </c>
      <c r="AC192" t="s">
        <v>47</v>
      </c>
      <c r="AD192" t="s">
        <v>48</v>
      </c>
      <c r="AE192" t="s">
        <v>49</v>
      </c>
      <c r="AF192" t="s">
        <v>50</v>
      </c>
      <c r="AG192" t="s">
        <v>51</v>
      </c>
      <c r="AJ192" t="s">
        <v>52</v>
      </c>
      <c r="AK192" t="s">
        <v>53</v>
      </c>
      <c r="AL192" t="s">
        <v>54</v>
      </c>
      <c r="AM192" t="s">
        <v>55</v>
      </c>
      <c r="AP192" t="s">
        <v>56</v>
      </c>
      <c r="AQ192" t="s">
        <v>591</v>
      </c>
      <c r="AR192" t="s">
        <v>112</v>
      </c>
    </row>
    <row r="193" spans="1:44" x14ac:dyDescent="0.35">
      <c r="A193">
        <v>1289</v>
      </c>
      <c r="B193">
        <v>2021</v>
      </c>
      <c r="C193">
        <v>1</v>
      </c>
      <c r="D193" s="1">
        <v>44202</v>
      </c>
      <c r="E193">
        <v>50</v>
      </c>
      <c r="F193" t="s">
        <v>592</v>
      </c>
      <c r="G193">
        <v>1</v>
      </c>
      <c r="K193" t="s">
        <v>41</v>
      </c>
      <c r="L193" t="s">
        <v>593</v>
      </c>
      <c r="M193" t="s">
        <v>825</v>
      </c>
      <c r="N193" t="s">
        <v>43</v>
      </c>
      <c r="O193" t="s">
        <v>874</v>
      </c>
      <c r="U193" t="s">
        <v>44</v>
      </c>
      <c r="V193" t="s">
        <v>45</v>
      </c>
      <c r="AB193" t="s">
        <v>46</v>
      </c>
      <c r="AC193" t="s">
        <v>47</v>
      </c>
      <c r="AD193" t="s">
        <v>48</v>
      </c>
      <c r="AE193" t="s">
        <v>49</v>
      </c>
      <c r="AF193" t="s">
        <v>50</v>
      </c>
      <c r="AG193" t="s">
        <v>51</v>
      </c>
      <c r="AJ193" t="s">
        <v>52</v>
      </c>
      <c r="AK193" t="s">
        <v>53</v>
      </c>
      <c r="AL193" t="s">
        <v>54</v>
      </c>
      <c r="AM193" t="s">
        <v>55</v>
      </c>
      <c r="AP193" t="s">
        <v>56</v>
      </c>
      <c r="AQ193" t="s">
        <v>594</v>
      </c>
      <c r="AR193" t="s">
        <v>112</v>
      </c>
    </row>
    <row r="194" spans="1:44" x14ac:dyDescent="0.35">
      <c r="A194">
        <v>3452</v>
      </c>
      <c r="B194">
        <v>2021</v>
      </c>
      <c r="C194">
        <v>1</v>
      </c>
      <c r="D194" s="1">
        <v>44205</v>
      </c>
      <c r="E194">
        <v>500</v>
      </c>
      <c r="F194" t="s">
        <v>595</v>
      </c>
      <c r="G194">
        <v>1</v>
      </c>
      <c r="K194" t="s">
        <v>41</v>
      </c>
      <c r="L194" t="s">
        <v>596</v>
      </c>
      <c r="M194" t="s">
        <v>826</v>
      </c>
      <c r="N194" t="s">
        <v>43</v>
      </c>
      <c r="O194" t="s">
        <v>874</v>
      </c>
      <c r="U194" t="s">
        <v>44</v>
      </c>
      <c r="V194" t="s">
        <v>45</v>
      </c>
      <c r="AB194" t="s">
        <v>46</v>
      </c>
      <c r="AC194" t="s">
        <v>47</v>
      </c>
      <c r="AD194" t="s">
        <v>48</v>
      </c>
      <c r="AE194" t="s">
        <v>49</v>
      </c>
      <c r="AF194" t="s">
        <v>50</v>
      </c>
      <c r="AG194" t="s">
        <v>51</v>
      </c>
      <c r="AJ194" t="s">
        <v>52</v>
      </c>
      <c r="AK194" t="s">
        <v>53</v>
      </c>
      <c r="AL194" t="s">
        <v>54</v>
      </c>
      <c r="AM194" t="s">
        <v>55</v>
      </c>
      <c r="AP194" t="s">
        <v>56</v>
      </c>
      <c r="AQ194" t="s">
        <v>597</v>
      </c>
      <c r="AR194" t="s">
        <v>58</v>
      </c>
    </row>
    <row r="195" spans="1:44" x14ac:dyDescent="0.35">
      <c r="A195">
        <v>4005</v>
      </c>
      <c r="B195">
        <v>2021</v>
      </c>
      <c r="C195">
        <v>1</v>
      </c>
      <c r="D195" s="1">
        <v>44207</v>
      </c>
      <c r="E195">
        <v>10</v>
      </c>
      <c r="F195" t="s">
        <v>598</v>
      </c>
      <c r="G195">
        <v>1</v>
      </c>
      <c r="K195" t="s">
        <v>41</v>
      </c>
      <c r="L195" t="s">
        <v>114</v>
      </c>
      <c r="M195" t="s">
        <v>685</v>
      </c>
      <c r="N195" t="s">
        <v>43</v>
      </c>
      <c r="O195" t="s">
        <v>874</v>
      </c>
      <c r="U195" t="s">
        <v>44</v>
      </c>
      <c r="V195" t="s">
        <v>45</v>
      </c>
      <c r="AB195" t="s">
        <v>46</v>
      </c>
      <c r="AC195" t="s">
        <v>47</v>
      </c>
      <c r="AD195" t="s">
        <v>48</v>
      </c>
      <c r="AE195" t="s">
        <v>49</v>
      </c>
      <c r="AF195" t="s">
        <v>50</v>
      </c>
      <c r="AG195" t="s">
        <v>51</v>
      </c>
      <c r="AJ195" t="s">
        <v>52</v>
      </c>
      <c r="AK195" t="s">
        <v>53</v>
      </c>
      <c r="AL195" t="s">
        <v>54</v>
      </c>
      <c r="AM195" t="s">
        <v>55</v>
      </c>
      <c r="AP195" t="s">
        <v>56</v>
      </c>
      <c r="AQ195" t="s">
        <v>599</v>
      </c>
      <c r="AR195" t="s">
        <v>58</v>
      </c>
    </row>
    <row r="196" spans="1:44" x14ac:dyDescent="0.35">
      <c r="A196">
        <v>6731</v>
      </c>
      <c r="B196">
        <v>2021</v>
      </c>
      <c r="C196">
        <v>1</v>
      </c>
      <c r="D196" s="1">
        <v>44215</v>
      </c>
      <c r="E196">
        <v>500</v>
      </c>
      <c r="F196" t="s">
        <v>608</v>
      </c>
      <c r="G196">
        <v>1</v>
      </c>
      <c r="K196" t="s">
        <v>41</v>
      </c>
      <c r="L196" t="s">
        <v>609</v>
      </c>
      <c r="M196" t="s">
        <v>827</v>
      </c>
      <c r="N196" t="s">
        <v>43</v>
      </c>
      <c r="O196" t="s">
        <v>874</v>
      </c>
      <c r="U196" t="s">
        <v>44</v>
      </c>
      <c r="V196" t="s">
        <v>45</v>
      </c>
      <c r="AB196" t="s">
        <v>46</v>
      </c>
      <c r="AC196" t="s">
        <v>47</v>
      </c>
      <c r="AD196" t="s">
        <v>48</v>
      </c>
      <c r="AE196" t="s">
        <v>49</v>
      </c>
      <c r="AF196" t="s">
        <v>50</v>
      </c>
      <c r="AG196" t="s">
        <v>51</v>
      </c>
      <c r="AJ196" t="s">
        <v>52</v>
      </c>
      <c r="AK196" t="s">
        <v>53</v>
      </c>
      <c r="AL196" t="s">
        <v>54</v>
      </c>
      <c r="AM196" t="s">
        <v>55</v>
      </c>
      <c r="AP196" t="s">
        <v>56</v>
      </c>
      <c r="AQ196" t="s">
        <v>610</v>
      </c>
      <c r="AR196" t="s">
        <v>112</v>
      </c>
    </row>
    <row r="197" spans="1:44" x14ac:dyDescent="0.35">
      <c r="A197">
        <v>7791</v>
      </c>
      <c r="B197">
        <v>2021</v>
      </c>
      <c r="C197">
        <v>1</v>
      </c>
      <c r="D197" s="1">
        <v>44223</v>
      </c>
      <c r="E197">
        <v>25</v>
      </c>
      <c r="F197" t="s">
        <v>614</v>
      </c>
      <c r="G197">
        <v>1</v>
      </c>
      <c r="K197" t="s">
        <v>41</v>
      </c>
      <c r="L197" t="s">
        <v>615</v>
      </c>
      <c r="M197" t="s">
        <v>828</v>
      </c>
      <c r="N197" t="s">
        <v>43</v>
      </c>
      <c r="O197" t="s">
        <v>874</v>
      </c>
      <c r="U197" t="s">
        <v>44</v>
      </c>
      <c r="V197" t="s">
        <v>45</v>
      </c>
      <c r="AB197" t="s">
        <v>46</v>
      </c>
      <c r="AC197" t="s">
        <v>47</v>
      </c>
      <c r="AD197" t="s">
        <v>48</v>
      </c>
      <c r="AE197" t="s">
        <v>49</v>
      </c>
      <c r="AF197" t="s">
        <v>50</v>
      </c>
      <c r="AG197" t="s">
        <v>51</v>
      </c>
      <c r="AJ197" t="s">
        <v>52</v>
      </c>
      <c r="AK197" t="s">
        <v>53</v>
      </c>
      <c r="AL197" t="s">
        <v>54</v>
      </c>
      <c r="AM197" t="s">
        <v>55</v>
      </c>
      <c r="AP197" t="s">
        <v>56</v>
      </c>
      <c r="AQ197" t="s">
        <v>616</v>
      </c>
      <c r="AR197" t="s">
        <v>112</v>
      </c>
    </row>
    <row r="198" spans="1:44" x14ac:dyDescent="0.35">
      <c r="A198">
        <v>8042</v>
      </c>
      <c r="B198">
        <v>2021</v>
      </c>
      <c r="C198">
        <v>1</v>
      </c>
      <c r="D198" s="1">
        <v>44224</v>
      </c>
      <c r="E198" s="25">
        <v>1000</v>
      </c>
      <c r="F198" s="25" t="s">
        <v>617</v>
      </c>
      <c r="G198" s="25">
        <v>1</v>
      </c>
      <c r="H198" s="25"/>
      <c r="I198" s="25"/>
      <c r="J198" s="25"/>
      <c r="K198" s="25" t="s">
        <v>41</v>
      </c>
      <c r="L198" s="25" t="s">
        <v>618</v>
      </c>
      <c r="M198" t="s">
        <v>829</v>
      </c>
      <c r="N198" t="s">
        <v>619</v>
      </c>
      <c r="O198" t="s">
        <v>618</v>
      </c>
      <c r="U198" t="s">
        <v>44</v>
      </c>
      <c r="V198" t="s">
        <v>45</v>
      </c>
      <c r="AB198" t="s">
        <v>46</v>
      </c>
      <c r="AC198" t="s">
        <v>47</v>
      </c>
      <c r="AD198" t="s">
        <v>48</v>
      </c>
      <c r="AE198" t="s">
        <v>49</v>
      </c>
      <c r="AF198" t="s">
        <v>50</v>
      </c>
      <c r="AG198" t="s">
        <v>51</v>
      </c>
      <c r="AJ198" t="s">
        <v>52</v>
      </c>
      <c r="AK198" t="s">
        <v>53</v>
      </c>
      <c r="AL198" t="s">
        <v>54</v>
      </c>
      <c r="AM198" t="s">
        <v>55</v>
      </c>
      <c r="AP198" t="s">
        <v>56</v>
      </c>
      <c r="AQ198" t="s">
        <v>620</v>
      </c>
      <c r="AR198" t="s">
        <v>112</v>
      </c>
    </row>
    <row r="199" spans="1:44" x14ac:dyDescent="0.35">
      <c r="A199">
        <v>9207</v>
      </c>
      <c r="B199">
        <v>2021</v>
      </c>
      <c r="C199">
        <v>1</v>
      </c>
      <c r="D199" s="1">
        <v>44230</v>
      </c>
      <c r="E199">
        <v>10</v>
      </c>
      <c r="F199" t="s">
        <v>621</v>
      </c>
      <c r="G199">
        <v>1</v>
      </c>
      <c r="K199" t="s">
        <v>41</v>
      </c>
      <c r="L199" t="s">
        <v>622</v>
      </c>
      <c r="M199" t="s">
        <v>830</v>
      </c>
      <c r="N199" t="s">
        <v>43</v>
      </c>
      <c r="O199" t="s">
        <v>874</v>
      </c>
      <c r="U199" t="s">
        <v>44</v>
      </c>
      <c r="V199" t="s">
        <v>45</v>
      </c>
      <c r="AB199" t="s">
        <v>46</v>
      </c>
      <c r="AC199" t="s">
        <v>47</v>
      </c>
      <c r="AD199" t="s">
        <v>48</v>
      </c>
      <c r="AE199" t="s">
        <v>49</v>
      </c>
      <c r="AF199" t="s">
        <v>50</v>
      </c>
      <c r="AG199" t="s">
        <v>51</v>
      </c>
      <c r="AJ199" t="s">
        <v>52</v>
      </c>
      <c r="AK199" t="s">
        <v>53</v>
      </c>
      <c r="AL199" t="s">
        <v>54</v>
      </c>
      <c r="AM199" t="s">
        <v>55</v>
      </c>
      <c r="AP199" t="s">
        <v>56</v>
      </c>
      <c r="AQ199" t="s">
        <v>623</v>
      </c>
      <c r="AR199" t="s">
        <v>112</v>
      </c>
    </row>
    <row r="200" spans="1:44" x14ac:dyDescent="0.35">
      <c r="A200">
        <v>13628</v>
      </c>
      <c r="B200">
        <v>2021</v>
      </c>
      <c r="C200">
        <v>1</v>
      </c>
      <c r="D200" s="1">
        <v>44237</v>
      </c>
      <c r="E200">
        <v>10</v>
      </c>
      <c r="F200" t="s">
        <v>630</v>
      </c>
      <c r="G200">
        <v>1</v>
      </c>
      <c r="K200" t="s">
        <v>41</v>
      </c>
      <c r="L200" t="s">
        <v>114</v>
      </c>
      <c r="M200" t="s">
        <v>685</v>
      </c>
      <c r="N200" t="s">
        <v>43</v>
      </c>
      <c r="O200" t="s">
        <v>874</v>
      </c>
      <c r="U200" t="s">
        <v>44</v>
      </c>
      <c r="V200" t="s">
        <v>45</v>
      </c>
      <c r="AB200" t="s">
        <v>46</v>
      </c>
      <c r="AC200" t="s">
        <v>47</v>
      </c>
      <c r="AD200" t="s">
        <v>48</v>
      </c>
      <c r="AE200" t="s">
        <v>49</v>
      </c>
      <c r="AF200" t="s">
        <v>50</v>
      </c>
      <c r="AG200" t="s">
        <v>51</v>
      </c>
      <c r="AJ200" t="s">
        <v>52</v>
      </c>
      <c r="AK200" t="s">
        <v>53</v>
      </c>
      <c r="AL200" t="s">
        <v>54</v>
      </c>
      <c r="AM200" t="s">
        <v>55</v>
      </c>
      <c r="AP200" t="s">
        <v>56</v>
      </c>
      <c r="AQ200" t="s">
        <v>631</v>
      </c>
      <c r="AR200" t="s">
        <v>112</v>
      </c>
    </row>
    <row r="201" spans="1:44" x14ac:dyDescent="0.35">
      <c r="A201">
        <v>14404</v>
      </c>
      <c r="B201">
        <v>2021</v>
      </c>
      <c r="C201">
        <v>1</v>
      </c>
      <c r="D201" s="1">
        <v>44238</v>
      </c>
      <c r="E201">
        <v>103</v>
      </c>
      <c r="F201" t="s">
        <v>632</v>
      </c>
      <c r="G201">
        <v>1</v>
      </c>
      <c r="K201" t="s">
        <v>41</v>
      </c>
      <c r="L201" t="s">
        <v>633</v>
      </c>
      <c r="M201" t="s">
        <v>831</v>
      </c>
      <c r="N201" t="s">
        <v>43</v>
      </c>
      <c r="O201" t="s">
        <v>874</v>
      </c>
      <c r="U201" t="s">
        <v>44</v>
      </c>
      <c r="V201" t="s">
        <v>45</v>
      </c>
      <c r="AB201" t="s">
        <v>46</v>
      </c>
      <c r="AC201" t="s">
        <v>47</v>
      </c>
      <c r="AD201" t="s">
        <v>48</v>
      </c>
      <c r="AE201" t="s">
        <v>49</v>
      </c>
      <c r="AF201" t="s">
        <v>50</v>
      </c>
      <c r="AG201" t="s">
        <v>51</v>
      </c>
      <c r="AJ201" t="s">
        <v>52</v>
      </c>
      <c r="AK201" t="s">
        <v>53</v>
      </c>
      <c r="AL201" t="s">
        <v>54</v>
      </c>
      <c r="AM201" t="s">
        <v>55</v>
      </c>
      <c r="AP201" t="s">
        <v>56</v>
      </c>
      <c r="AQ201" t="s">
        <v>634</v>
      </c>
      <c r="AR201" t="s">
        <v>112</v>
      </c>
    </row>
    <row r="202" spans="1:44" x14ac:dyDescent="0.35">
      <c r="A202">
        <v>14409</v>
      </c>
      <c r="B202">
        <v>2021</v>
      </c>
      <c r="C202">
        <v>1</v>
      </c>
      <c r="D202" s="1">
        <v>44238</v>
      </c>
      <c r="E202">
        <v>10</v>
      </c>
      <c r="F202" t="s">
        <v>635</v>
      </c>
      <c r="G202">
        <v>1</v>
      </c>
      <c r="K202" t="s">
        <v>41</v>
      </c>
      <c r="L202" t="s">
        <v>162</v>
      </c>
      <c r="M202" t="s">
        <v>693</v>
      </c>
      <c r="N202" t="s">
        <v>43</v>
      </c>
      <c r="O202" t="s">
        <v>874</v>
      </c>
      <c r="U202" t="s">
        <v>44</v>
      </c>
      <c r="V202" t="s">
        <v>45</v>
      </c>
      <c r="AB202" t="s">
        <v>46</v>
      </c>
      <c r="AC202" t="s">
        <v>47</v>
      </c>
      <c r="AD202" t="s">
        <v>48</v>
      </c>
      <c r="AE202" t="s">
        <v>49</v>
      </c>
      <c r="AF202" t="s">
        <v>50</v>
      </c>
      <c r="AG202" t="s">
        <v>51</v>
      </c>
      <c r="AJ202" t="s">
        <v>52</v>
      </c>
      <c r="AK202" t="s">
        <v>53</v>
      </c>
      <c r="AL202" t="s">
        <v>54</v>
      </c>
      <c r="AM202" t="s">
        <v>55</v>
      </c>
      <c r="AP202" t="s">
        <v>56</v>
      </c>
      <c r="AQ202" t="s">
        <v>634</v>
      </c>
      <c r="AR202" t="s">
        <v>112</v>
      </c>
    </row>
    <row r="203" spans="1:44" x14ac:dyDescent="0.35">
      <c r="A203">
        <v>14410</v>
      </c>
      <c r="B203">
        <v>2021</v>
      </c>
      <c r="C203">
        <v>1</v>
      </c>
      <c r="D203" s="1">
        <v>44238</v>
      </c>
      <c r="E203">
        <v>10</v>
      </c>
      <c r="F203" t="s">
        <v>635</v>
      </c>
      <c r="G203">
        <v>1</v>
      </c>
      <c r="K203" t="s">
        <v>41</v>
      </c>
      <c r="L203" t="s">
        <v>160</v>
      </c>
      <c r="M203" t="s">
        <v>692</v>
      </c>
      <c r="N203" t="s">
        <v>43</v>
      </c>
      <c r="O203" t="s">
        <v>874</v>
      </c>
      <c r="U203" t="s">
        <v>44</v>
      </c>
      <c r="V203" t="s">
        <v>45</v>
      </c>
      <c r="AB203" t="s">
        <v>46</v>
      </c>
      <c r="AC203" t="s">
        <v>47</v>
      </c>
      <c r="AD203" t="s">
        <v>48</v>
      </c>
      <c r="AE203" t="s">
        <v>49</v>
      </c>
      <c r="AF203" t="s">
        <v>50</v>
      </c>
      <c r="AG203" t="s">
        <v>51</v>
      </c>
      <c r="AJ203" t="s">
        <v>52</v>
      </c>
      <c r="AK203" t="s">
        <v>53</v>
      </c>
      <c r="AL203" t="s">
        <v>54</v>
      </c>
      <c r="AM203" t="s">
        <v>55</v>
      </c>
      <c r="AP203" t="s">
        <v>56</v>
      </c>
      <c r="AQ203" t="s">
        <v>636</v>
      </c>
      <c r="AR203" t="s">
        <v>112</v>
      </c>
    </row>
    <row r="204" spans="1:44" x14ac:dyDescent="0.35">
      <c r="A204">
        <v>14411</v>
      </c>
      <c r="B204">
        <v>2021</v>
      </c>
      <c r="C204">
        <v>1</v>
      </c>
      <c r="D204" s="1">
        <v>44238</v>
      </c>
      <c r="E204">
        <v>10</v>
      </c>
      <c r="F204" t="s">
        <v>635</v>
      </c>
      <c r="G204">
        <v>1</v>
      </c>
      <c r="K204" t="s">
        <v>41</v>
      </c>
      <c r="L204" t="s">
        <v>637</v>
      </c>
      <c r="N204" t="s">
        <v>43</v>
      </c>
      <c r="O204" t="s">
        <v>874</v>
      </c>
      <c r="U204" t="s">
        <v>44</v>
      </c>
      <c r="V204" t="s">
        <v>45</v>
      </c>
      <c r="AB204" t="s">
        <v>46</v>
      </c>
      <c r="AC204" t="s">
        <v>47</v>
      </c>
      <c r="AD204" t="s">
        <v>48</v>
      </c>
      <c r="AE204" t="s">
        <v>49</v>
      </c>
      <c r="AF204" t="s">
        <v>50</v>
      </c>
      <c r="AG204" t="s">
        <v>51</v>
      </c>
      <c r="AJ204" t="s">
        <v>52</v>
      </c>
      <c r="AK204" t="s">
        <v>53</v>
      </c>
      <c r="AL204" t="s">
        <v>54</v>
      </c>
      <c r="AM204" t="s">
        <v>55</v>
      </c>
      <c r="AP204" t="s">
        <v>56</v>
      </c>
      <c r="AQ204" t="s">
        <v>636</v>
      </c>
      <c r="AR204" t="s">
        <v>112</v>
      </c>
    </row>
    <row r="205" spans="1:44" x14ac:dyDescent="0.35">
      <c r="A205">
        <v>15070</v>
      </c>
      <c r="B205">
        <v>2021</v>
      </c>
      <c r="C205">
        <v>1</v>
      </c>
      <c r="D205" s="1">
        <v>44241</v>
      </c>
      <c r="E205">
        <v>100</v>
      </c>
      <c r="F205" t="s">
        <v>638</v>
      </c>
      <c r="G205">
        <v>1</v>
      </c>
      <c r="K205" t="s">
        <v>41</v>
      </c>
      <c r="L205" t="s">
        <v>639</v>
      </c>
      <c r="M205" t="s">
        <v>832</v>
      </c>
      <c r="N205" t="s">
        <v>43</v>
      </c>
      <c r="O205" t="s">
        <v>874</v>
      </c>
      <c r="U205" t="s">
        <v>44</v>
      </c>
      <c r="V205" t="s">
        <v>45</v>
      </c>
      <c r="AB205" t="s">
        <v>46</v>
      </c>
      <c r="AC205" t="s">
        <v>47</v>
      </c>
      <c r="AD205" t="s">
        <v>48</v>
      </c>
      <c r="AE205" t="s">
        <v>49</v>
      </c>
      <c r="AF205" t="s">
        <v>50</v>
      </c>
      <c r="AG205" t="s">
        <v>51</v>
      </c>
      <c r="AJ205" t="s">
        <v>52</v>
      </c>
      <c r="AK205" t="s">
        <v>53</v>
      </c>
      <c r="AL205" t="s">
        <v>54</v>
      </c>
      <c r="AM205" t="s">
        <v>55</v>
      </c>
      <c r="AP205" t="s">
        <v>56</v>
      </c>
      <c r="AQ205" t="s">
        <v>640</v>
      </c>
      <c r="AR205" t="s">
        <v>112</v>
      </c>
    </row>
    <row r="206" spans="1:44" x14ac:dyDescent="0.35">
      <c r="A206">
        <v>15750</v>
      </c>
      <c r="B206">
        <v>2021</v>
      </c>
      <c r="C206">
        <v>1</v>
      </c>
      <c r="D206" s="1">
        <v>44242</v>
      </c>
      <c r="E206">
        <v>15</v>
      </c>
      <c r="F206" t="s">
        <v>641</v>
      </c>
      <c r="G206">
        <v>1</v>
      </c>
      <c r="K206" t="s">
        <v>41</v>
      </c>
      <c r="L206" t="s">
        <v>642</v>
      </c>
      <c r="M206" t="s">
        <v>833</v>
      </c>
      <c r="N206" t="s">
        <v>43</v>
      </c>
      <c r="O206" t="s">
        <v>874</v>
      </c>
      <c r="U206" t="s">
        <v>44</v>
      </c>
      <c r="V206" t="s">
        <v>45</v>
      </c>
      <c r="AB206" t="s">
        <v>46</v>
      </c>
      <c r="AC206" t="s">
        <v>47</v>
      </c>
      <c r="AD206" t="s">
        <v>48</v>
      </c>
      <c r="AE206" t="s">
        <v>49</v>
      </c>
      <c r="AF206" t="s">
        <v>50</v>
      </c>
      <c r="AG206" t="s">
        <v>51</v>
      </c>
      <c r="AJ206" t="s">
        <v>52</v>
      </c>
      <c r="AK206" t="s">
        <v>53</v>
      </c>
      <c r="AL206" t="s">
        <v>54</v>
      </c>
      <c r="AM206" t="s">
        <v>55</v>
      </c>
      <c r="AP206" t="s">
        <v>56</v>
      </c>
      <c r="AQ206" t="s">
        <v>643</v>
      </c>
      <c r="AR206" t="s">
        <v>112</v>
      </c>
    </row>
    <row r="207" spans="1:44" x14ac:dyDescent="0.35">
      <c r="A207">
        <v>15758</v>
      </c>
      <c r="B207">
        <v>2021</v>
      </c>
      <c r="C207">
        <v>1</v>
      </c>
      <c r="D207" s="1">
        <v>44242</v>
      </c>
      <c r="E207">
        <v>15</v>
      </c>
      <c r="F207" t="s">
        <v>641</v>
      </c>
      <c r="G207">
        <v>1</v>
      </c>
      <c r="K207" t="s">
        <v>41</v>
      </c>
      <c r="L207" t="s">
        <v>644</v>
      </c>
      <c r="N207" t="s">
        <v>43</v>
      </c>
      <c r="O207" t="s">
        <v>874</v>
      </c>
      <c r="U207" t="s">
        <v>44</v>
      </c>
      <c r="V207" t="s">
        <v>45</v>
      </c>
      <c r="AB207" t="s">
        <v>46</v>
      </c>
      <c r="AC207" t="s">
        <v>47</v>
      </c>
      <c r="AD207" t="s">
        <v>48</v>
      </c>
      <c r="AE207" t="s">
        <v>49</v>
      </c>
      <c r="AF207" t="s">
        <v>50</v>
      </c>
      <c r="AG207" t="s">
        <v>51</v>
      </c>
      <c r="AJ207" t="s">
        <v>52</v>
      </c>
      <c r="AK207" t="s">
        <v>53</v>
      </c>
      <c r="AL207" t="s">
        <v>54</v>
      </c>
      <c r="AM207" t="s">
        <v>55</v>
      </c>
      <c r="AP207" t="s">
        <v>56</v>
      </c>
      <c r="AQ207" t="s">
        <v>645</v>
      </c>
      <c r="AR207" t="s">
        <v>112</v>
      </c>
    </row>
    <row r="208" spans="1:44" x14ac:dyDescent="0.35">
      <c r="A208">
        <v>16333</v>
      </c>
      <c r="B208">
        <v>2021</v>
      </c>
      <c r="C208">
        <v>1</v>
      </c>
      <c r="D208" s="1">
        <v>44244</v>
      </c>
      <c r="E208">
        <v>6000</v>
      </c>
      <c r="F208" t="s">
        <v>646</v>
      </c>
      <c r="G208">
        <v>33</v>
      </c>
      <c r="K208" t="s">
        <v>647</v>
      </c>
      <c r="L208" t="s">
        <v>648</v>
      </c>
      <c r="M208" t="s">
        <v>834</v>
      </c>
      <c r="N208" t="s">
        <v>43</v>
      </c>
      <c r="O208" t="s">
        <v>874</v>
      </c>
      <c r="U208" t="s">
        <v>44</v>
      </c>
      <c r="V208" t="s">
        <v>649</v>
      </c>
      <c r="AB208" t="s">
        <v>46</v>
      </c>
      <c r="AC208" t="s">
        <v>47</v>
      </c>
      <c r="AD208" t="s">
        <v>48</v>
      </c>
      <c r="AE208" t="s">
        <v>49</v>
      </c>
      <c r="AF208" t="s">
        <v>50</v>
      </c>
      <c r="AG208" t="s">
        <v>51</v>
      </c>
      <c r="AJ208" t="s">
        <v>52</v>
      </c>
      <c r="AK208" t="s">
        <v>53</v>
      </c>
      <c r="AL208" t="s">
        <v>54</v>
      </c>
      <c r="AM208" t="s">
        <v>55</v>
      </c>
      <c r="AP208" t="s">
        <v>650</v>
      </c>
      <c r="AQ208" t="s">
        <v>651</v>
      </c>
      <c r="AR208" t="s">
        <v>58</v>
      </c>
    </row>
    <row r="209" spans="1:44" x14ac:dyDescent="0.35">
      <c r="A209">
        <v>16373</v>
      </c>
      <c r="B209">
        <v>2021</v>
      </c>
      <c r="C209">
        <v>1</v>
      </c>
      <c r="D209" s="1">
        <v>44244</v>
      </c>
      <c r="E209">
        <v>32</v>
      </c>
      <c r="F209" t="s">
        <v>652</v>
      </c>
      <c r="G209">
        <v>1</v>
      </c>
      <c r="K209" t="s">
        <v>41</v>
      </c>
      <c r="L209" t="s">
        <v>653</v>
      </c>
      <c r="M209" t="s">
        <v>835</v>
      </c>
      <c r="N209" t="s">
        <v>43</v>
      </c>
      <c r="O209" t="s">
        <v>874</v>
      </c>
      <c r="U209" t="s">
        <v>44</v>
      </c>
      <c r="V209" t="s">
        <v>45</v>
      </c>
      <c r="AB209" t="s">
        <v>46</v>
      </c>
      <c r="AC209" t="s">
        <v>47</v>
      </c>
      <c r="AD209" t="s">
        <v>48</v>
      </c>
      <c r="AE209" t="s">
        <v>49</v>
      </c>
      <c r="AF209" t="s">
        <v>50</v>
      </c>
      <c r="AG209" t="s">
        <v>51</v>
      </c>
      <c r="AJ209" t="s">
        <v>52</v>
      </c>
      <c r="AK209" t="s">
        <v>53</v>
      </c>
      <c r="AL209" t="s">
        <v>54</v>
      </c>
      <c r="AM209" t="s">
        <v>55</v>
      </c>
      <c r="AP209" t="s">
        <v>56</v>
      </c>
      <c r="AQ209" t="s">
        <v>654</v>
      </c>
      <c r="AR209" t="s">
        <v>112</v>
      </c>
    </row>
    <row r="210" spans="1:44" x14ac:dyDescent="0.35">
      <c r="A210">
        <v>17795</v>
      </c>
      <c r="B210">
        <v>2021</v>
      </c>
      <c r="C210">
        <v>1</v>
      </c>
      <c r="D210" s="1">
        <v>44251</v>
      </c>
      <c r="E210">
        <v>100</v>
      </c>
      <c r="F210" t="s">
        <v>836</v>
      </c>
      <c r="G210">
        <v>1</v>
      </c>
      <c r="K210" t="s">
        <v>41</v>
      </c>
      <c r="L210" t="s">
        <v>837</v>
      </c>
      <c r="M210" t="s">
        <v>838</v>
      </c>
      <c r="N210" t="s">
        <v>43</v>
      </c>
      <c r="O210" t="s">
        <v>874</v>
      </c>
      <c r="U210" t="s">
        <v>44</v>
      </c>
      <c r="V210" t="s">
        <v>45</v>
      </c>
      <c r="AB210" t="s">
        <v>46</v>
      </c>
      <c r="AC210" t="s">
        <v>47</v>
      </c>
      <c r="AD210" t="s">
        <v>48</v>
      </c>
      <c r="AE210" t="s">
        <v>49</v>
      </c>
      <c r="AF210" t="s">
        <v>50</v>
      </c>
      <c r="AG210" t="s">
        <v>51</v>
      </c>
      <c r="AJ210" t="s">
        <v>52</v>
      </c>
      <c r="AK210" t="s">
        <v>53</v>
      </c>
      <c r="AL210" t="s">
        <v>54</v>
      </c>
      <c r="AM210" t="s">
        <v>55</v>
      </c>
      <c r="AP210" t="s">
        <v>56</v>
      </c>
      <c r="AQ210" t="s">
        <v>839</v>
      </c>
      <c r="AR210" t="s">
        <v>112</v>
      </c>
    </row>
    <row r="211" spans="1:44" x14ac:dyDescent="0.35">
      <c r="A211">
        <v>17796</v>
      </c>
      <c r="B211">
        <v>2021</v>
      </c>
      <c r="C211">
        <v>1</v>
      </c>
      <c r="D211" s="1">
        <v>44251</v>
      </c>
      <c r="E211">
        <v>165</v>
      </c>
      <c r="F211" t="s">
        <v>840</v>
      </c>
      <c r="G211">
        <v>1</v>
      </c>
      <c r="K211" t="s">
        <v>41</v>
      </c>
      <c r="L211" t="s">
        <v>841</v>
      </c>
      <c r="M211" t="s">
        <v>842</v>
      </c>
      <c r="N211" t="s">
        <v>43</v>
      </c>
      <c r="O211" t="s">
        <v>874</v>
      </c>
      <c r="U211" t="s">
        <v>44</v>
      </c>
      <c r="V211" t="s">
        <v>45</v>
      </c>
      <c r="AB211" t="s">
        <v>46</v>
      </c>
      <c r="AC211" t="s">
        <v>47</v>
      </c>
      <c r="AD211" t="s">
        <v>48</v>
      </c>
      <c r="AE211" t="s">
        <v>49</v>
      </c>
      <c r="AF211" t="s">
        <v>50</v>
      </c>
      <c r="AG211" t="s">
        <v>51</v>
      </c>
      <c r="AJ211" t="s">
        <v>52</v>
      </c>
      <c r="AK211" t="s">
        <v>53</v>
      </c>
      <c r="AL211" t="s">
        <v>54</v>
      </c>
      <c r="AM211" t="s">
        <v>55</v>
      </c>
      <c r="AP211" t="s">
        <v>56</v>
      </c>
      <c r="AQ211" t="s">
        <v>839</v>
      </c>
      <c r="AR211" t="s">
        <v>112</v>
      </c>
    </row>
    <row r="212" spans="1:44" x14ac:dyDescent="0.35">
      <c r="A212">
        <v>19006</v>
      </c>
      <c r="B212">
        <v>2021</v>
      </c>
      <c r="C212">
        <v>1</v>
      </c>
      <c r="D212" s="1">
        <v>44256</v>
      </c>
      <c r="E212">
        <v>100</v>
      </c>
      <c r="F212" t="s">
        <v>843</v>
      </c>
      <c r="G212">
        <v>1</v>
      </c>
      <c r="K212" t="s">
        <v>41</v>
      </c>
      <c r="L212" t="s">
        <v>844</v>
      </c>
      <c r="M212" t="s">
        <v>845</v>
      </c>
      <c r="N212" t="s">
        <v>43</v>
      </c>
      <c r="O212" t="s">
        <v>874</v>
      </c>
      <c r="U212" t="s">
        <v>44</v>
      </c>
      <c r="V212" t="s">
        <v>45</v>
      </c>
      <c r="AB212" t="s">
        <v>46</v>
      </c>
      <c r="AC212" t="s">
        <v>47</v>
      </c>
      <c r="AD212" t="s">
        <v>48</v>
      </c>
      <c r="AE212" t="s">
        <v>49</v>
      </c>
      <c r="AF212" t="s">
        <v>50</v>
      </c>
      <c r="AG212" t="s">
        <v>51</v>
      </c>
      <c r="AJ212" t="s">
        <v>52</v>
      </c>
      <c r="AK212" t="s">
        <v>53</v>
      </c>
      <c r="AL212" t="s">
        <v>54</v>
      </c>
      <c r="AM212" t="s">
        <v>55</v>
      </c>
      <c r="AP212" t="s">
        <v>56</v>
      </c>
      <c r="AQ212" t="s">
        <v>846</v>
      </c>
      <c r="AR212" t="s">
        <v>112</v>
      </c>
    </row>
    <row r="213" spans="1:44" x14ac:dyDescent="0.35">
      <c r="A213">
        <v>19659</v>
      </c>
      <c r="B213">
        <v>2021</v>
      </c>
      <c r="C213">
        <v>1</v>
      </c>
      <c r="D213" s="1">
        <v>44258</v>
      </c>
      <c r="E213">
        <v>100</v>
      </c>
      <c r="F213" t="s">
        <v>847</v>
      </c>
      <c r="G213">
        <v>1</v>
      </c>
      <c r="K213" t="s">
        <v>41</v>
      </c>
      <c r="L213" t="s">
        <v>848</v>
      </c>
      <c r="M213" t="s">
        <v>849</v>
      </c>
      <c r="N213" t="s">
        <v>43</v>
      </c>
      <c r="O213" t="s">
        <v>874</v>
      </c>
      <c r="U213" t="s">
        <v>44</v>
      </c>
      <c r="V213" t="s">
        <v>45</v>
      </c>
      <c r="AB213" t="s">
        <v>46</v>
      </c>
      <c r="AC213" t="s">
        <v>47</v>
      </c>
      <c r="AD213" t="s">
        <v>48</v>
      </c>
      <c r="AE213" t="s">
        <v>49</v>
      </c>
      <c r="AF213" t="s">
        <v>50</v>
      </c>
      <c r="AG213" t="s">
        <v>51</v>
      </c>
      <c r="AJ213" t="s">
        <v>52</v>
      </c>
      <c r="AK213" t="s">
        <v>53</v>
      </c>
      <c r="AL213" t="s">
        <v>54</v>
      </c>
      <c r="AM213" t="s">
        <v>55</v>
      </c>
      <c r="AP213" t="s">
        <v>56</v>
      </c>
      <c r="AQ213" t="s">
        <v>850</v>
      </c>
      <c r="AR213" t="s">
        <v>112</v>
      </c>
    </row>
    <row r="214" spans="1:44" x14ac:dyDescent="0.35">
      <c r="A214">
        <v>20550</v>
      </c>
      <c r="B214">
        <v>2021</v>
      </c>
      <c r="C214">
        <v>1</v>
      </c>
      <c r="D214" s="1">
        <v>44261</v>
      </c>
      <c r="E214">
        <v>100</v>
      </c>
      <c r="F214" t="s">
        <v>851</v>
      </c>
      <c r="G214">
        <v>1</v>
      </c>
      <c r="K214" t="s">
        <v>41</v>
      </c>
      <c r="L214" t="s">
        <v>852</v>
      </c>
      <c r="M214" t="s">
        <v>853</v>
      </c>
      <c r="N214" t="s">
        <v>43</v>
      </c>
      <c r="O214" t="s">
        <v>874</v>
      </c>
      <c r="U214" t="s">
        <v>44</v>
      </c>
      <c r="V214" t="s">
        <v>45</v>
      </c>
      <c r="AB214" t="s">
        <v>46</v>
      </c>
      <c r="AC214" t="s">
        <v>47</v>
      </c>
      <c r="AD214" t="s">
        <v>48</v>
      </c>
      <c r="AE214" t="s">
        <v>49</v>
      </c>
      <c r="AF214" t="s">
        <v>50</v>
      </c>
      <c r="AG214" t="s">
        <v>51</v>
      </c>
      <c r="AJ214" t="s">
        <v>52</v>
      </c>
      <c r="AK214" t="s">
        <v>53</v>
      </c>
      <c r="AL214" t="s">
        <v>54</v>
      </c>
      <c r="AM214" t="s">
        <v>55</v>
      </c>
      <c r="AP214" t="s">
        <v>56</v>
      </c>
      <c r="AQ214" t="s">
        <v>854</v>
      </c>
      <c r="AR214" t="s">
        <v>112</v>
      </c>
    </row>
    <row r="215" spans="1:44" x14ac:dyDescent="0.35">
      <c r="A215">
        <v>20532</v>
      </c>
      <c r="B215">
        <v>2021</v>
      </c>
      <c r="C215">
        <v>1</v>
      </c>
      <c r="D215" s="1">
        <v>44262</v>
      </c>
      <c r="E215">
        <v>100</v>
      </c>
      <c r="F215" t="s">
        <v>855</v>
      </c>
      <c r="G215">
        <v>1</v>
      </c>
      <c r="K215" t="s">
        <v>41</v>
      </c>
      <c r="L215" t="s">
        <v>856</v>
      </c>
      <c r="M215" t="s">
        <v>857</v>
      </c>
      <c r="N215" t="s">
        <v>43</v>
      </c>
      <c r="O215" t="s">
        <v>874</v>
      </c>
      <c r="U215" t="s">
        <v>44</v>
      </c>
      <c r="V215" t="s">
        <v>45</v>
      </c>
      <c r="AB215" t="s">
        <v>46</v>
      </c>
      <c r="AC215" t="s">
        <v>47</v>
      </c>
      <c r="AD215" t="s">
        <v>48</v>
      </c>
      <c r="AE215" t="s">
        <v>49</v>
      </c>
      <c r="AF215" t="s">
        <v>50</v>
      </c>
      <c r="AG215" t="s">
        <v>51</v>
      </c>
      <c r="AJ215" t="s">
        <v>52</v>
      </c>
      <c r="AK215" t="s">
        <v>53</v>
      </c>
      <c r="AL215" t="s">
        <v>54</v>
      </c>
      <c r="AM215" t="s">
        <v>55</v>
      </c>
      <c r="AP215" t="s">
        <v>56</v>
      </c>
      <c r="AQ215" t="s">
        <v>854</v>
      </c>
      <c r="AR215" t="s">
        <v>112</v>
      </c>
    </row>
    <row r="216" spans="1:44" x14ac:dyDescent="0.35">
      <c r="A216">
        <v>21833</v>
      </c>
      <c r="B216">
        <v>2021</v>
      </c>
      <c r="C216">
        <v>1</v>
      </c>
      <c r="D216" s="1">
        <v>44263</v>
      </c>
      <c r="E216">
        <v>26</v>
      </c>
      <c r="F216" t="s">
        <v>858</v>
      </c>
      <c r="G216">
        <v>1</v>
      </c>
      <c r="K216" t="s">
        <v>41</v>
      </c>
      <c r="L216" t="s">
        <v>859</v>
      </c>
      <c r="M216" t="s">
        <v>860</v>
      </c>
      <c r="N216" t="s">
        <v>43</v>
      </c>
      <c r="O216" t="s">
        <v>874</v>
      </c>
      <c r="U216" t="s">
        <v>44</v>
      </c>
      <c r="V216" t="s">
        <v>45</v>
      </c>
      <c r="AB216" t="s">
        <v>46</v>
      </c>
      <c r="AC216" t="s">
        <v>47</v>
      </c>
      <c r="AD216" t="s">
        <v>48</v>
      </c>
      <c r="AE216" t="s">
        <v>49</v>
      </c>
      <c r="AF216" t="s">
        <v>50</v>
      </c>
      <c r="AG216" t="s">
        <v>51</v>
      </c>
      <c r="AJ216" t="s">
        <v>52</v>
      </c>
      <c r="AK216" t="s">
        <v>53</v>
      </c>
      <c r="AL216" t="s">
        <v>54</v>
      </c>
      <c r="AM216" t="s">
        <v>55</v>
      </c>
      <c r="AP216" t="s">
        <v>56</v>
      </c>
      <c r="AQ216" t="s">
        <v>861</v>
      </c>
      <c r="AR216" t="s">
        <v>112</v>
      </c>
    </row>
    <row r="217" spans="1:44" x14ac:dyDescent="0.35">
      <c r="A217">
        <v>23995</v>
      </c>
      <c r="B217">
        <v>2021</v>
      </c>
      <c r="C217">
        <v>1</v>
      </c>
      <c r="D217" s="1">
        <v>44265</v>
      </c>
      <c r="E217">
        <v>10</v>
      </c>
      <c r="F217" t="s">
        <v>862</v>
      </c>
      <c r="G217">
        <v>1</v>
      </c>
      <c r="K217" t="s">
        <v>41</v>
      </c>
      <c r="L217" t="s">
        <v>114</v>
      </c>
      <c r="M217" t="s">
        <v>685</v>
      </c>
      <c r="N217" t="s">
        <v>43</v>
      </c>
      <c r="O217" t="s">
        <v>874</v>
      </c>
      <c r="U217" t="s">
        <v>44</v>
      </c>
      <c r="V217" t="s">
        <v>45</v>
      </c>
      <c r="AB217" t="s">
        <v>46</v>
      </c>
      <c r="AC217" t="s">
        <v>47</v>
      </c>
      <c r="AD217" t="s">
        <v>48</v>
      </c>
      <c r="AE217" t="s">
        <v>49</v>
      </c>
      <c r="AF217" t="s">
        <v>50</v>
      </c>
      <c r="AG217" t="s">
        <v>51</v>
      </c>
      <c r="AJ217" t="s">
        <v>52</v>
      </c>
      <c r="AK217" t="s">
        <v>53</v>
      </c>
      <c r="AL217" t="s">
        <v>54</v>
      </c>
      <c r="AM217" t="s">
        <v>55</v>
      </c>
      <c r="AP217" t="s">
        <v>56</v>
      </c>
      <c r="AQ217" t="s">
        <v>863</v>
      </c>
      <c r="AR217" t="s">
        <v>112</v>
      </c>
    </row>
    <row r="218" spans="1:44" x14ac:dyDescent="0.35">
      <c r="A218">
        <v>26616</v>
      </c>
      <c r="B218">
        <v>2021</v>
      </c>
      <c r="C218">
        <v>1</v>
      </c>
      <c r="D218" s="1">
        <v>44273</v>
      </c>
      <c r="E218">
        <v>50</v>
      </c>
      <c r="F218" t="s">
        <v>878</v>
      </c>
      <c r="G218">
        <v>1</v>
      </c>
      <c r="K218" t="s">
        <v>41</v>
      </c>
      <c r="L218" t="s">
        <v>879</v>
      </c>
      <c r="M218" t="s">
        <v>880</v>
      </c>
      <c r="N218" t="s">
        <v>43</v>
      </c>
      <c r="O218" t="s">
        <v>874</v>
      </c>
      <c r="U218" t="s">
        <v>44</v>
      </c>
      <c r="V218" t="s">
        <v>45</v>
      </c>
      <c r="AB218" t="s">
        <v>46</v>
      </c>
      <c r="AC218" t="s">
        <v>47</v>
      </c>
      <c r="AD218" t="s">
        <v>48</v>
      </c>
      <c r="AE218" t="s">
        <v>49</v>
      </c>
      <c r="AF218" t="s">
        <v>50</v>
      </c>
      <c r="AG218" t="s">
        <v>51</v>
      </c>
      <c r="AJ218" t="s">
        <v>52</v>
      </c>
      <c r="AK218" t="s">
        <v>53</v>
      </c>
      <c r="AL218" t="s">
        <v>54</v>
      </c>
      <c r="AM218" t="s">
        <v>55</v>
      </c>
      <c r="AP218" t="s">
        <v>56</v>
      </c>
      <c r="AQ218" t="s">
        <v>881</v>
      </c>
      <c r="AR218" t="s">
        <v>112</v>
      </c>
    </row>
    <row r="219" spans="1:44" x14ac:dyDescent="0.35">
      <c r="A219">
        <v>27343</v>
      </c>
      <c r="B219">
        <v>2021</v>
      </c>
      <c r="C219">
        <v>1</v>
      </c>
      <c r="D219" s="1">
        <v>44277</v>
      </c>
      <c r="E219">
        <v>20</v>
      </c>
      <c r="F219" t="s">
        <v>882</v>
      </c>
      <c r="G219">
        <v>1</v>
      </c>
      <c r="K219" t="s">
        <v>41</v>
      </c>
      <c r="L219" t="s">
        <v>883</v>
      </c>
      <c r="M219" t="s">
        <v>884</v>
      </c>
      <c r="N219" t="s">
        <v>43</v>
      </c>
      <c r="O219" t="s">
        <v>874</v>
      </c>
      <c r="U219" t="s">
        <v>44</v>
      </c>
      <c r="V219" t="s">
        <v>45</v>
      </c>
      <c r="AB219" t="s">
        <v>46</v>
      </c>
      <c r="AC219" t="s">
        <v>47</v>
      </c>
      <c r="AD219" t="s">
        <v>48</v>
      </c>
      <c r="AE219" t="s">
        <v>49</v>
      </c>
      <c r="AF219" t="s">
        <v>50</v>
      </c>
      <c r="AG219" t="s">
        <v>51</v>
      </c>
      <c r="AJ219" t="s">
        <v>52</v>
      </c>
      <c r="AK219" t="s">
        <v>53</v>
      </c>
      <c r="AL219" t="s">
        <v>54</v>
      </c>
      <c r="AM219" t="s">
        <v>55</v>
      </c>
      <c r="AP219" t="s">
        <v>56</v>
      </c>
      <c r="AQ219" t="s">
        <v>885</v>
      </c>
      <c r="AR219" t="s">
        <v>112</v>
      </c>
    </row>
    <row r="220" spans="1:44" x14ac:dyDescent="0.35">
      <c r="A220">
        <v>28114</v>
      </c>
      <c r="B220">
        <v>2021</v>
      </c>
      <c r="C220">
        <v>1</v>
      </c>
      <c r="D220" s="1">
        <v>44283</v>
      </c>
      <c r="E220">
        <v>100</v>
      </c>
      <c r="F220" t="s">
        <v>886</v>
      </c>
      <c r="G220">
        <v>1</v>
      </c>
      <c r="K220" t="s">
        <v>41</v>
      </c>
      <c r="L220" t="s">
        <v>887</v>
      </c>
      <c r="N220" t="s">
        <v>43</v>
      </c>
      <c r="O220" t="s">
        <v>874</v>
      </c>
      <c r="P220" t="s">
        <v>888</v>
      </c>
      <c r="Q220" t="s">
        <v>889</v>
      </c>
      <c r="R220" t="s">
        <v>43</v>
      </c>
      <c r="S220" t="s">
        <v>874</v>
      </c>
      <c r="U220" t="s">
        <v>44</v>
      </c>
      <c r="V220" t="s">
        <v>45</v>
      </c>
      <c r="AB220" t="s">
        <v>46</v>
      </c>
      <c r="AC220" t="s">
        <v>47</v>
      </c>
      <c r="AD220" t="s">
        <v>48</v>
      </c>
      <c r="AE220" t="s">
        <v>49</v>
      </c>
      <c r="AF220" t="s">
        <v>50</v>
      </c>
      <c r="AG220" t="s">
        <v>51</v>
      </c>
      <c r="AJ220" t="s">
        <v>52</v>
      </c>
      <c r="AK220" t="s">
        <v>53</v>
      </c>
      <c r="AL220" t="s">
        <v>54</v>
      </c>
      <c r="AM220" t="s">
        <v>55</v>
      </c>
      <c r="AP220" t="s">
        <v>56</v>
      </c>
      <c r="AQ220" t="s">
        <v>890</v>
      </c>
      <c r="AR220" t="s">
        <v>112</v>
      </c>
    </row>
    <row r="221" spans="1:44" x14ac:dyDescent="0.35">
      <c r="A221">
        <v>28976</v>
      </c>
      <c r="B221">
        <v>2021</v>
      </c>
      <c r="C221">
        <v>1</v>
      </c>
      <c r="D221" s="1">
        <v>44286</v>
      </c>
      <c r="E221">
        <v>25</v>
      </c>
      <c r="F221" t="s">
        <v>891</v>
      </c>
      <c r="G221">
        <v>1</v>
      </c>
      <c r="K221" t="s">
        <v>41</v>
      </c>
      <c r="L221" t="s">
        <v>892</v>
      </c>
      <c r="M221" t="s">
        <v>893</v>
      </c>
      <c r="N221" t="s">
        <v>43</v>
      </c>
      <c r="O221" t="s">
        <v>874</v>
      </c>
      <c r="U221" t="s">
        <v>44</v>
      </c>
      <c r="V221" t="s">
        <v>45</v>
      </c>
      <c r="AB221" t="s">
        <v>46</v>
      </c>
      <c r="AC221" t="s">
        <v>47</v>
      </c>
      <c r="AD221" t="s">
        <v>48</v>
      </c>
      <c r="AE221" t="s">
        <v>49</v>
      </c>
      <c r="AF221" t="s">
        <v>50</v>
      </c>
      <c r="AG221" t="s">
        <v>51</v>
      </c>
      <c r="AJ221" t="s">
        <v>52</v>
      </c>
      <c r="AK221" t="s">
        <v>53</v>
      </c>
      <c r="AL221" t="s">
        <v>54</v>
      </c>
      <c r="AM221" t="s">
        <v>55</v>
      </c>
      <c r="AP221" t="s">
        <v>56</v>
      </c>
      <c r="AQ221" t="s">
        <v>894</v>
      </c>
      <c r="AR221" t="s">
        <v>112</v>
      </c>
    </row>
    <row r="222" spans="1:44" x14ac:dyDescent="0.35">
      <c r="A222">
        <v>29980</v>
      </c>
      <c r="B222">
        <v>2021</v>
      </c>
      <c r="C222">
        <v>1</v>
      </c>
      <c r="D222" s="1">
        <v>44292</v>
      </c>
      <c r="E222">
        <v>5</v>
      </c>
      <c r="F222" t="s">
        <v>895</v>
      </c>
      <c r="G222">
        <v>1</v>
      </c>
      <c r="K222" t="s">
        <v>41</v>
      </c>
      <c r="L222" t="s">
        <v>334</v>
      </c>
      <c r="M222" t="s">
        <v>752</v>
      </c>
      <c r="N222" t="s">
        <v>43</v>
      </c>
      <c r="O222" t="s">
        <v>874</v>
      </c>
      <c r="U222" t="s">
        <v>44</v>
      </c>
      <c r="V222" t="s">
        <v>45</v>
      </c>
      <c r="AB222" t="s">
        <v>46</v>
      </c>
      <c r="AC222" t="s">
        <v>47</v>
      </c>
      <c r="AD222" t="s">
        <v>48</v>
      </c>
      <c r="AE222" t="s">
        <v>49</v>
      </c>
      <c r="AF222" t="s">
        <v>50</v>
      </c>
      <c r="AG222" t="s">
        <v>51</v>
      </c>
      <c r="AJ222" t="s">
        <v>52</v>
      </c>
      <c r="AK222" t="s">
        <v>53</v>
      </c>
      <c r="AL222" t="s">
        <v>54</v>
      </c>
      <c r="AM222" t="s">
        <v>55</v>
      </c>
      <c r="AP222" t="s">
        <v>56</v>
      </c>
      <c r="AQ222" t="s">
        <v>896</v>
      </c>
      <c r="AR222" t="s">
        <v>112</v>
      </c>
    </row>
    <row r="223" spans="1:44" x14ac:dyDescent="0.35">
      <c r="A223">
        <v>33776</v>
      </c>
      <c r="B223">
        <v>2021</v>
      </c>
      <c r="C223">
        <v>1</v>
      </c>
      <c r="D223" s="1">
        <v>44298</v>
      </c>
      <c r="E223">
        <v>10</v>
      </c>
      <c r="F223" t="s">
        <v>897</v>
      </c>
      <c r="G223">
        <v>1</v>
      </c>
      <c r="K223" t="s">
        <v>41</v>
      </c>
      <c r="L223" t="s">
        <v>114</v>
      </c>
      <c r="M223" t="s">
        <v>685</v>
      </c>
      <c r="N223" t="s">
        <v>43</v>
      </c>
      <c r="O223" t="s">
        <v>874</v>
      </c>
      <c r="U223" t="s">
        <v>44</v>
      </c>
      <c r="V223" t="s">
        <v>45</v>
      </c>
      <c r="AB223" t="s">
        <v>46</v>
      </c>
      <c r="AC223" t="s">
        <v>47</v>
      </c>
      <c r="AD223" t="s">
        <v>48</v>
      </c>
      <c r="AE223" t="s">
        <v>49</v>
      </c>
      <c r="AF223" t="s">
        <v>50</v>
      </c>
      <c r="AG223" t="s">
        <v>51</v>
      </c>
      <c r="AJ223" t="s">
        <v>52</v>
      </c>
      <c r="AK223" t="s">
        <v>53</v>
      </c>
      <c r="AL223" t="s">
        <v>54</v>
      </c>
      <c r="AM223" t="s">
        <v>55</v>
      </c>
      <c r="AP223" t="s">
        <v>56</v>
      </c>
      <c r="AQ223" t="s">
        <v>898</v>
      </c>
      <c r="AR223" t="s">
        <v>112</v>
      </c>
    </row>
    <row r="224" spans="1:44" x14ac:dyDescent="0.35">
      <c r="A224">
        <v>36320</v>
      </c>
      <c r="B224">
        <v>2021</v>
      </c>
      <c r="C224">
        <v>1</v>
      </c>
      <c r="D224" s="1">
        <v>44305</v>
      </c>
      <c r="E224">
        <v>25</v>
      </c>
      <c r="F224" t="s">
        <v>899</v>
      </c>
      <c r="G224">
        <v>1</v>
      </c>
      <c r="K224" t="s">
        <v>41</v>
      </c>
      <c r="L224" t="s">
        <v>900</v>
      </c>
      <c r="M224" t="s">
        <v>901</v>
      </c>
      <c r="N224" t="s">
        <v>43</v>
      </c>
      <c r="O224" t="s">
        <v>874</v>
      </c>
      <c r="U224" t="s">
        <v>44</v>
      </c>
      <c r="V224" t="s">
        <v>45</v>
      </c>
      <c r="AB224" t="s">
        <v>46</v>
      </c>
      <c r="AC224" t="s">
        <v>47</v>
      </c>
      <c r="AD224" t="s">
        <v>48</v>
      </c>
      <c r="AE224" t="s">
        <v>49</v>
      </c>
      <c r="AF224" t="s">
        <v>50</v>
      </c>
      <c r="AG224" t="s">
        <v>51</v>
      </c>
      <c r="AJ224" t="s">
        <v>52</v>
      </c>
      <c r="AK224" t="s">
        <v>53</v>
      </c>
      <c r="AL224" t="s">
        <v>54</v>
      </c>
      <c r="AM224" t="s">
        <v>55</v>
      </c>
      <c r="AP224" t="s">
        <v>56</v>
      </c>
      <c r="AQ224" t="s">
        <v>902</v>
      </c>
      <c r="AR224" t="s">
        <v>112</v>
      </c>
    </row>
    <row r="225" spans="1:44" x14ac:dyDescent="0.35">
      <c r="A225">
        <v>36974</v>
      </c>
      <c r="B225">
        <v>2021</v>
      </c>
      <c r="C225">
        <v>1</v>
      </c>
      <c r="D225" s="1">
        <v>44307</v>
      </c>
      <c r="E225">
        <v>100</v>
      </c>
      <c r="F225" t="s">
        <v>903</v>
      </c>
      <c r="G225">
        <v>1</v>
      </c>
      <c r="K225" t="s">
        <v>41</v>
      </c>
      <c r="L225" t="s">
        <v>904</v>
      </c>
      <c r="M225" t="s">
        <v>905</v>
      </c>
      <c r="N225" t="s">
        <v>43</v>
      </c>
      <c r="O225" t="s">
        <v>874</v>
      </c>
      <c r="U225" t="s">
        <v>44</v>
      </c>
      <c r="V225" t="s">
        <v>45</v>
      </c>
      <c r="AB225" t="s">
        <v>46</v>
      </c>
      <c r="AC225" t="s">
        <v>47</v>
      </c>
      <c r="AD225" t="s">
        <v>48</v>
      </c>
      <c r="AE225" t="s">
        <v>49</v>
      </c>
      <c r="AF225" t="s">
        <v>50</v>
      </c>
      <c r="AG225" t="s">
        <v>51</v>
      </c>
      <c r="AJ225" t="s">
        <v>52</v>
      </c>
      <c r="AK225" t="s">
        <v>53</v>
      </c>
      <c r="AL225" t="s">
        <v>54</v>
      </c>
      <c r="AM225" t="s">
        <v>55</v>
      </c>
      <c r="AP225" t="s">
        <v>56</v>
      </c>
      <c r="AQ225" t="s">
        <v>906</v>
      </c>
      <c r="AR225" t="s">
        <v>112</v>
      </c>
    </row>
    <row r="226" spans="1:44" x14ac:dyDescent="0.35">
      <c r="A226">
        <v>37593</v>
      </c>
      <c r="B226">
        <v>2021</v>
      </c>
      <c r="C226">
        <v>1</v>
      </c>
      <c r="D226" s="1">
        <v>44313</v>
      </c>
      <c r="E226" s="25">
        <v>28000</v>
      </c>
      <c r="F226" s="25" t="s">
        <v>916</v>
      </c>
      <c r="G226" s="25">
        <v>1</v>
      </c>
      <c r="H226" s="25"/>
      <c r="I226" s="25"/>
      <c r="J226" s="25"/>
      <c r="K226" s="25" t="s">
        <v>41</v>
      </c>
      <c r="L226" s="25" t="s">
        <v>917</v>
      </c>
      <c r="M226" t="s">
        <v>918</v>
      </c>
      <c r="N226" t="s">
        <v>919</v>
      </c>
      <c r="O226" t="s">
        <v>917</v>
      </c>
      <c r="U226" t="s">
        <v>44</v>
      </c>
      <c r="V226" t="s">
        <v>45</v>
      </c>
      <c r="AB226" t="s">
        <v>46</v>
      </c>
      <c r="AC226" t="s">
        <v>47</v>
      </c>
      <c r="AD226" t="s">
        <v>48</v>
      </c>
      <c r="AE226" t="s">
        <v>49</v>
      </c>
      <c r="AF226" t="s">
        <v>50</v>
      </c>
      <c r="AG226" t="s">
        <v>51</v>
      </c>
      <c r="AJ226" t="s">
        <v>52</v>
      </c>
      <c r="AK226" t="s">
        <v>53</v>
      </c>
      <c r="AL226" t="s">
        <v>54</v>
      </c>
      <c r="AM226" t="s">
        <v>55</v>
      </c>
      <c r="AP226" t="s">
        <v>56</v>
      </c>
      <c r="AQ226" t="s">
        <v>920</v>
      </c>
      <c r="AR226" t="s">
        <v>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Tabel</vt:lpstr>
      <vt:lpstr>Isikuid</vt:lpstr>
      <vt:lpstr>Vabadussõja ausamba annetused</vt:lpstr>
      <vt:lpstr>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2020-10-06T12:51:28Z</cp:lastPrinted>
  <dcterms:created xsi:type="dcterms:W3CDTF">2020-09-18T09:44:44Z</dcterms:created>
  <dcterms:modified xsi:type="dcterms:W3CDTF">2021-04-29T08:15:31Z</dcterms:modified>
</cp:coreProperties>
</file>