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huviharidus\huvikoolide nimekirjad\2023\KOKKUVÕTE 2023\"/>
    </mc:Choice>
  </mc:AlternateContent>
  <bookViews>
    <workbookView xWindow="0" yWindow="0" windowWidth="28800" windowHeight="14100" activeTab="5"/>
  </bookViews>
  <sheets>
    <sheet name="koond" sheetId="9" r:id="rId1"/>
    <sheet name="huvi 2017" sheetId="2" r:id="rId2"/>
    <sheet name="huvi 2020" sheetId="5" r:id="rId3"/>
    <sheet name="huvi 2021" sheetId="8" r:id="rId4"/>
    <sheet name="huvi 2022" sheetId="10" r:id="rId5"/>
    <sheet name="huvi 2023" sheetId="1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9" l="1"/>
  <c r="H5" i="9"/>
  <c r="C4" i="11"/>
  <c r="C3" i="11"/>
  <c r="D25" i="11"/>
  <c r="D24" i="11"/>
  <c r="D3" i="11" s="1"/>
  <c r="C25" i="11"/>
  <c r="C24" i="11"/>
  <c r="I16" i="11"/>
  <c r="I15" i="11"/>
  <c r="H16" i="11"/>
  <c r="H15" i="11"/>
  <c r="D26" i="11"/>
  <c r="C26" i="11"/>
  <c r="E26" i="11" s="1"/>
  <c r="E22" i="11"/>
  <c r="E21" i="11"/>
  <c r="E20" i="11"/>
  <c r="E19" i="11"/>
  <c r="E18" i="11"/>
  <c r="N17" i="11"/>
  <c r="M17" i="11"/>
  <c r="E17" i="11"/>
  <c r="E16" i="11"/>
  <c r="O15" i="11"/>
  <c r="I17" i="11"/>
  <c r="H17" i="11"/>
  <c r="J17" i="11" s="1"/>
  <c r="E15" i="11"/>
  <c r="O14" i="11"/>
  <c r="O17" i="11" s="1"/>
  <c r="E14" i="11"/>
  <c r="J13" i="11"/>
  <c r="E13" i="11"/>
  <c r="J12" i="11"/>
  <c r="E12" i="11"/>
  <c r="N11" i="11"/>
  <c r="M11" i="11"/>
  <c r="J11" i="11"/>
  <c r="E11" i="11"/>
  <c r="J10" i="11"/>
  <c r="J16" i="11" s="1"/>
  <c r="E10" i="11"/>
  <c r="E25" i="11" s="1"/>
  <c r="O9" i="11"/>
  <c r="J9" i="11"/>
  <c r="J15" i="11" s="1"/>
  <c r="E9" i="11"/>
  <c r="E24" i="11" s="1"/>
  <c r="O8" i="11"/>
  <c r="O11" i="11" s="1"/>
  <c r="J8" i="11"/>
  <c r="E8" i="11"/>
  <c r="G11" i="9"/>
  <c r="G5" i="9"/>
  <c r="I16" i="10"/>
  <c r="I15" i="10"/>
  <c r="I17" i="10" s="1"/>
  <c r="H16" i="10"/>
  <c r="H15" i="10"/>
  <c r="H17" i="10" s="1"/>
  <c r="J17" i="10" s="1"/>
  <c r="D25" i="10"/>
  <c r="D4" i="10" s="1"/>
  <c r="D24" i="10"/>
  <c r="C25" i="10"/>
  <c r="C4" i="10" s="1"/>
  <c r="C24" i="10"/>
  <c r="E22" i="10"/>
  <c r="E21" i="10"/>
  <c r="E20" i="10"/>
  <c r="E19" i="10"/>
  <c r="E18" i="10"/>
  <c r="E17" i="10"/>
  <c r="E16" i="10"/>
  <c r="N17" i="10"/>
  <c r="M17" i="10"/>
  <c r="E15" i="10"/>
  <c r="O15" i="10"/>
  <c r="E14" i="10"/>
  <c r="O14" i="10"/>
  <c r="O17" i="10" s="1"/>
  <c r="J13" i="10"/>
  <c r="E13" i="10"/>
  <c r="J12" i="10"/>
  <c r="E12" i="10"/>
  <c r="E11" i="10" s="1"/>
  <c r="J11" i="10"/>
  <c r="N11" i="10"/>
  <c r="M11" i="10"/>
  <c r="J10" i="10"/>
  <c r="J16" i="10" s="1"/>
  <c r="E10" i="10"/>
  <c r="E25" i="10" s="1"/>
  <c r="O9" i="10"/>
  <c r="J9" i="10"/>
  <c r="J15" i="10" s="1"/>
  <c r="E9" i="10"/>
  <c r="E24" i="10" s="1"/>
  <c r="O8" i="10"/>
  <c r="O11" i="10" s="1"/>
  <c r="J8" i="10"/>
  <c r="E8" i="10"/>
  <c r="E4" i="10"/>
  <c r="E16" i="9"/>
  <c r="D16" i="9"/>
  <c r="C16" i="9"/>
  <c r="H16" i="9" l="1"/>
  <c r="D4" i="11"/>
  <c r="C5" i="11"/>
  <c r="E3" i="11"/>
  <c r="G16" i="9"/>
  <c r="C3" i="10"/>
  <c r="C26" i="10"/>
  <c r="D3" i="10"/>
  <c r="D5" i="10" s="1"/>
  <c r="D26" i="10"/>
  <c r="C5" i="10"/>
  <c r="E3" i="10"/>
  <c r="E5" i="10" s="1"/>
  <c r="D4" i="8"/>
  <c r="D3" i="8"/>
  <c r="C4" i="8"/>
  <c r="C3" i="8"/>
  <c r="E4" i="11" l="1"/>
  <c r="E5" i="11" s="1"/>
  <c r="D5" i="11"/>
  <c r="E26" i="10"/>
  <c r="D23" i="8"/>
  <c r="C23" i="8"/>
  <c r="E22" i="8"/>
  <c r="E21" i="8"/>
  <c r="E20" i="8" s="1"/>
  <c r="E19" i="8"/>
  <c r="E18" i="8"/>
  <c r="E17" i="8"/>
  <c r="E16" i="8"/>
  <c r="N15" i="8"/>
  <c r="M15" i="8"/>
  <c r="E15" i="8"/>
  <c r="O14" i="8"/>
  <c r="I14" i="8"/>
  <c r="H14" i="8"/>
  <c r="E14" i="8"/>
  <c r="O13" i="8"/>
  <c r="O15" i="8" s="1"/>
  <c r="J13" i="8"/>
  <c r="E13" i="8"/>
  <c r="J12" i="8"/>
  <c r="E12" i="8"/>
  <c r="N10" i="8"/>
  <c r="M10" i="8"/>
  <c r="J10" i="8"/>
  <c r="E10" i="8"/>
  <c r="O9" i="8"/>
  <c r="J9" i="8"/>
  <c r="E9" i="8"/>
  <c r="O8" i="8"/>
  <c r="E8" i="8"/>
  <c r="D5" i="8"/>
  <c r="E4" i="8"/>
  <c r="C5" i="8"/>
  <c r="E23" i="8" l="1"/>
  <c r="J8" i="8"/>
  <c r="J11" i="8"/>
  <c r="O10" i="8"/>
  <c r="E3" i="8"/>
  <c r="E5" i="8" s="1"/>
  <c r="C3" i="5"/>
  <c r="D23" i="5"/>
  <c r="C23" i="5"/>
  <c r="E22" i="5"/>
  <c r="E21" i="5"/>
  <c r="E20" i="5"/>
  <c r="E19" i="5"/>
  <c r="E18" i="5"/>
  <c r="E17" i="5"/>
  <c r="E16" i="5"/>
  <c r="N15" i="5"/>
  <c r="M15" i="5"/>
  <c r="E15" i="5"/>
  <c r="O14" i="5"/>
  <c r="I14" i="5"/>
  <c r="H14" i="5"/>
  <c r="E14" i="5"/>
  <c r="O13" i="5"/>
  <c r="O15" i="5" s="1"/>
  <c r="J13" i="5"/>
  <c r="E13" i="5"/>
  <c r="J12" i="5"/>
  <c r="E12" i="5"/>
  <c r="J11" i="5"/>
  <c r="N10" i="5"/>
  <c r="M10" i="5"/>
  <c r="J10" i="5"/>
  <c r="E10" i="5"/>
  <c r="O9" i="5"/>
  <c r="J9" i="5"/>
  <c r="E9" i="5"/>
  <c r="O8" i="5"/>
  <c r="O10" i="5" s="1"/>
  <c r="J8" i="5"/>
  <c r="E8" i="5"/>
  <c r="D5" i="5"/>
  <c r="C5" i="5"/>
  <c r="E4" i="5"/>
  <c r="E3" i="5"/>
  <c r="E5" i="5" s="1"/>
  <c r="D4" i="2"/>
  <c r="D3" i="2"/>
  <c r="C4" i="2"/>
  <c r="C3" i="2"/>
  <c r="I10" i="2"/>
  <c r="H10" i="2"/>
  <c r="D20" i="2"/>
  <c r="C20" i="2"/>
  <c r="M15" i="2"/>
  <c r="N15" i="2"/>
  <c r="O13" i="2"/>
  <c r="O14" i="2"/>
  <c r="N10" i="2"/>
  <c r="M10" i="2"/>
  <c r="O9" i="2"/>
  <c r="O8" i="2"/>
  <c r="O10" i="2" s="1"/>
  <c r="J9" i="2"/>
  <c r="J8" i="2"/>
  <c r="J10" i="2" s="1"/>
  <c r="E18" i="2"/>
  <c r="E19" i="2"/>
  <c r="E15" i="2"/>
  <c r="E16" i="2"/>
  <c r="E13" i="2"/>
  <c r="E12" i="2"/>
  <c r="E11" i="2" s="1"/>
  <c r="E10" i="2"/>
  <c r="E9" i="2"/>
  <c r="E8" i="2" s="1"/>
  <c r="D5" i="2"/>
  <c r="C5" i="2"/>
  <c r="E4" i="2"/>
  <c r="E3" i="2"/>
  <c r="E5" i="2"/>
  <c r="J14" i="8" l="1"/>
  <c r="J14" i="5"/>
  <c r="E23" i="5"/>
  <c r="E14" i="2"/>
  <c r="E17" i="2"/>
  <c r="O15" i="2"/>
  <c r="E20" i="2" l="1"/>
</calcChain>
</file>

<file path=xl/sharedStrings.xml><?xml version="1.0" encoding="utf-8"?>
<sst xmlns="http://schemas.openxmlformats.org/spreadsheetml/2006/main" count="276" uniqueCount="40">
  <si>
    <t>Osalusvõimalused huvihariduses ja huvitegevuses</t>
  </si>
  <si>
    <t>2022 *</t>
  </si>
  <si>
    <t>KULTUUR</t>
  </si>
  <si>
    <t>sh Muusika</t>
  </si>
  <si>
    <t>sh Tants</t>
  </si>
  <si>
    <t>sh Kunst</t>
  </si>
  <si>
    <t>sh Draama</t>
  </si>
  <si>
    <t>sh Üldkultuur</t>
  </si>
  <si>
    <t>SPORT</t>
  </si>
  <si>
    <t>sh Spordiring</t>
  </si>
  <si>
    <t>sh Spordiala</t>
  </si>
  <si>
    <t>LTT</t>
  </si>
  <si>
    <t>KOKKU</t>
  </si>
  <si>
    <t>sh HEV</t>
  </si>
  <si>
    <t>* 2022 aastast muutus osalusvõimaluste loendamise metoodika. Sellest tulenevalt ei ole 2022. aasta andmed varasemate aastate andmetega võrreldavad.</t>
  </si>
  <si>
    <t>2017</t>
  </si>
  <si>
    <t>haridus</t>
  </si>
  <si>
    <t>tegevus</t>
  </si>
  <si>
    <t>kokku</t>
  </si>
  <si>
    <t>Munitsipaal</t>
  </si>
  <si>
    <t>Era</t>
  </si>
  <si>
    <t>Huvi võimalused kokku</t>
  </si>
  <si>
    <t>Muusika</t>
  </si>
  <si>
    <t>SPORT KOKKU</t>
  </si>
  <si>
    <t>LTT KOKKU</t>
  </si>
  <si>
    <t>Tants</t>
  </si>
  <si>
    <t>HEV</t>
  </si>
  <si>
    <t>Kunst</t>
  </si>
  <si>
    <t>HEV KOKKU</t>
  </si>
  <si>
    <t>Üldkultuur</t>
  </si>
  <si>
    <t>KULTUUR KOKKU</t>
  </si>
  <si>
    <t>detsember 2020</t>
  </si>
  <si>
    <t>Spordiring</t>
  </si>
  <si>
    <t>Spordiala</t>
  </si>
  <si>
    <t>Draama, näitering</t>
  </si>
  <si>
    <t>november 2022</t>
  </si>
  <si>
    <t>Munitspaal kokku</t>
  </si>
  <si>
    <t>Era kokku</t>
  </si>
  <si>
    <t>Munitsipaal kokku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</si>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</sst>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49" fontId="1" fillId="0" borderId="1" xfId="0" applyNumberFormat="1" applyFont="1" applyBorder="1"/>
    <xf numFmtId="0" fontId="0" fillId="0" borderId="2" xfId="0" applyBorder="1"/>
    <xf numFmtId="0" fontId="2" fillId="0" borderId="0" xfId="0" applyFont="1"/>
    <xf numFmtId="0" fontId="2" fillId="3" borderId="0" xfId="0" applyFont="1" applyFill="1"/>
    <xf numFmtId="0" fontId="0" fillId="0" borderId="3" xfId="0" applyBorder="1"/>
    <xf numFmtId="0" fontId="2" fillId="0" borderId="3" xfId="0" applyFont="1" applyBorder="1"/>
    <xf numFmtId="0" fontId="1" fillId="0" borderId="2" xfId="0" applyFont="1" applyBorder="1"/>
    <xf numFmtId="0" fontId="1" fillId="0" borderId="0" xfId="0" applyFont="1"/>
    <xf numFmtId="0" fontId="0" fillId="0" borderId="4" xfId="0" applyBorder="1"/>
    <xf numFmtId="0" fontId="1" fillId="0" borderId="4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1" xfId="0" applyFill="1" applyBorder="1"/>
    <xf numFmtId="0" fontId="2" fillId="2" borderId="2" xfId="0" applyFont="1" applyFill="1" applyBorder="1"/>
    <xf numFmtId="0" fontId="1" fillId="0" borderId="5" xfId="0" applyFont="1" applyBorder="1"/>
    <xf numFmtId="0" fontId="0" fillId="0" borderId="5" xfId="0" applyBorder="1"/>
    <xf numFmtId="0" fontId="0" fillId="5" borderId="1" xfId="0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1" fillId="0" borderId="6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9" xfId="0" applyFill="1" applyBorder="1"/>
    <xf numFmtId="0" fontId="0" fillId="2" borderId="10" xfId="0" applyFill="1" applyBorder="1"/>
    <xf numFmtId="0" fontId="2" fillId="0" borderId="13" xfId="0" applyFont="1" applyBorder="1"/>
    <xf numFmtId="0" fontId="2" fillId="0" borderId="14" xfId="0" applyFont="1" applyBorder="1"/>
    <xf numFmtId="0" fontId="2" fillId="2" borderId="15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49" fontId="1" fillId="0" borderId="6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10" xfId="0" applyFont="1" applyBorder="1"/>
    <xf numFmtId="0" fontId="0" fillId="0" borderId="16" xfId="0" applyBorder="1"/>
    <xf numFmtId="0" fontId="0" fillId="0" borderId="17" xfId="0" applyBorder="1"/>
    <xf numFmtId="0" fontId="2" fillId="2" borderId="18" xfId="0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3" borderId="4" xfId="0" applyFont="1" applyFill="1" applyBorder="1"/>
    <xf numFmtId="0" fontId="1" fillId="3" borderId="5" xfId="0" applyFont="1" applyFill="1" applyBorder="1"/>
    <xf numFmtId="0" fontId="0" fillId="3" borderId="1" xfId="0" applyFill="1" applyBorder="1"/>
    <xf numFmtId="0" fontId="3" fillId="0" borderId="0" xfId="0" applyFont="1"/>
    <xf numFmtId="0" fontId="1" fillId="0" borderId="19" xfId="0" applyFont="1" applyBorder="1" applyAlignment="1">
      <alignment horizontal="right"/>
    </xf>
    <xf numFmtId="0" fontId="1" fillId="4" borderId="19" xfId="0" applyFont="1" applyFill="1" applyBorder="1"/>
    <xf numFmtId="0" fontId="0" fillId="0" borderId="19" xfId="0" applyBorder="1"/>
    <xf numFmtId="0" fontId="1" fillId="3" borderId="19" xfId="0" applyFont="1" applyFill="1" applyBorder="1"/>
    <xf numFmtId="0" fontId="2" fillId="5" borderId="19" xfId="0" applyFont="1" applyFill="1" applyBorder="1"/>
    <xf numFmtId="0" fontId="1" fillId="0" borderId="19" xfId="0" applyFont="1" applyBorder="1"/>
    <xf numFmtId="0" fontId="1" fillId="6" borderId="1" xfId="0" applyFont="1" applyFill="1" applyBorder="1"/>
    <xf numFmtId="0" fontId="1" fillId="7" borderId="1" xfId="0" applyFont="1" applyFill="1" applyBorder="1"/>
  </cellXfs>
  <cellStyles count="1">
    <cellStyle name="Normaallaa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F22" sqref="F22"/>
    </sheetView>
  </sheetViews>
  <sheetFormatPr defaultRowHeight="15.75" x14ac:dyDescent="0.25"/>
  <cols>
    <col min="1" max="1" width="7.625" customWidth="1"/>
    <col min="2" max="2" width="12.375" customWidth="1"/>
  </cols>
  <sheetData>
    <row r="2" spans="2:8" ht="18.75" x14ac:dyDescent="0.3">
      <c r="B2" s="9" t="s">
        <v>0</v>
      </c>
    </row>
    <row r="4" spans="2:8" x14ac:dyDescent="0.25">
      <c r="B4" s="15"/>
      <c r="C4" s="52">
        <v>2017</v>
      </c>
      <c r="D4" s="52">
        <v>2020</v>
      </c>
      <c r="E4" s="53">
        <v>2021</v>
      </c>
      <c r="F4" s="54"/>
      <c r="G4" s="59" t="s">
        <v>1</v>
      </c>
      <c r="H4" s="3">
        <v>2023</v>
      </c>
    </row>
    <row r="5" spans="2:8" x14ac:dyDescent="0.25">
      <c r="B5" s="24" t="s">
        <v>2</v>
      </c>
      <c r="C5" s="24">
        <v>92</v>
      </c>
      <c r="D5" s="24">
        <v>128</v>
      </c>
      <c r="E5" s="25">
        <v>128</v>
      </c>
      <c r="F5" s="17"/>
      <c r="G5" s="60">
        <f>SUM(G6:G10)</f>
        <v>112</v>
      </c>
      <c r="H5" s="65">
        <f>SUM(H6:H10)</f>
        <v>111</v>
      </c>
    </row>
    <row r="6" spans="2:8" x14ac:dyDescent="0.25">
      <c r="B6" s="15" t="s">
        <v>3</v>
      </c>
      <c r="C6" s="15">
        <v>41</v>
      </c>
      <c r="D6" s="15">
        <v>58</v>
      </c>
      <c r="E6" s="22">
        <v>57</v>
      </c>
      <c r="F6" s="18"/>
      <c r="G6" s="61">
        <v>54</v>
      </c>
      <c r="H6" s="1">
        <v>55</v>
      </c>
    </row>
    <row r="7" spans="2:8" x14ac:dyDescent="0.25">
      <c r="B7" s="15" t="s">
        <v>4</v>
      </c>
      <c r="C7" s="15">
        <v>13</v>
      </c>
      <c r="D7" s="15">
        <v>44</v>
      </c>
      <c r="E7" s="22">
        <v>44</v>
      </c>
      <c r="F7" s="18"/>
      <c r="G7" s="61">
        <v>30</v>
      </c>
      <c r="H7" s="1">
        <v>30</v>
      </c>
    </row>
    <row r="8" spans="2:8" x14ac:dyDescent="0.25">
      <c r="B8" s="15" t="s">
        <v>5</v>
      </c>
      <c r="C8" s="15">
        <v>3</v>
      </c>
      <c r="D8" s="15">
        <v>13</v>
      </c>
      <c r="E8" s="22">
        <v>12</v>
      </c>
      <c r="F8" s="18"/>
      <c r="G8" s="61">
        <v>7</v>
      </c>
      <c r="H8" s="1">
        <v>8</v>
      </c>
    </row>
    <row r="9" spans="2:8" x14ac:dyDescent="0.25">
      <c r="B9" s="15" t="s">
        <v>6</v>
      </c>
      <c r="C9" s="15"/>
      <c r="D9" s="15">
        <v>5</v>
      </c>
      <c r="E9" s="22">
        <v>5</v>
      </c>
      <c r="F9" s="18"/>
      <c r="G9" s="61">
        <v>6</v>
      </c>
      <c r="H9" s="1">
        <v>5</v>
      </c>
    </row>
    <row r="10" spans="2:8" x14ac:dyDescent="0.25">
      <c r="B10" s="15" t="s">
        <v>7</v>
      </c>
      <c r="C10" s="15">
        <v>35</v>
      </c>
      <c r="D10" s="15">
        <v>8</v>
      </c>
      <c r="E10" s="22">
        <v>10</v>
      </c>
      <c r="F10" s="18"/>
      <c r="G10" s="61">
        <v>15</v>
      </c>
      <c r="H10" s="1">
        <v>13</v>
      </c>
    </row>
    <row r="11" spans="2:8" x14ac:dyDescent="0.25">
      <c r="B11" s="24" t="s">
        <v>8</v>
      </c>
      <c r="C11" s="24">
        <v>39</v>
      </c>
      <c r="D11" s="24">
        <v>41</v>
      </c>
      <c r="E11" s="25">
        <v>45</v>
      </c>
      <c r="F11" s="18"/>
      <c r="G11" s="60">
        <f>SUM(G12:G13)</f>
        <v>52</v>
      </c>
      <c r="H11" s="65">
        <f>SUM(H12:H13)</f>
        <v>58</v>
      </c>
    </row>
    <row r="12" spans="2:8" x14ac:dyDescent="0.25">
      <c r="B12" s="15" t="s">
        <v>9</v>
      </c>
      <c r="C12" s="15"/>
      <c r="D12" s="15">
        <v>14</v>
      </c>
      <c r="E12" s="22">
        <v>14</v>
      </c>
      <c r="F12" s="18"/>
      <c r="G12" s="61">
        <v>15</v>
      </c>
      <c r="H12" s="1">
        <v>12</v>
      </c>
    </row>
    <row r="13" spans="2:8" x14ac:dyDescent="0.25">
      <c r="B13" s="15" t="s">
        <v>10</v>
      </c>
      <c r="C13" s="15"/>
      <c r="D13" s="15">
        <v>27</v>
      </c>
      <c r="E13" s="22">
        <v>31</v>
      </c>
      <c r="F13" s="18"/>
      <c r="G13" s="61">
        <v>37</v>
      </c>
      <c r="H13" s="1">
        <v>46</v>
      </c>
    </row>
    <row r="14" spans="2:8" x14ac:dyDescent="0.25">
      <c r="B14" s="24" t="s">
        <v>11</v>
      </c>
      <c r="C14" s="24">
        <v>14</v>
      </c>
      <c r="D14" s="24">
        <v>24</v>
      </c>
      <c r="E14" s="25">
        <v>31</v>
      </c>
      <c r="F14" s="18"/>
      <c r="G14" s="60">
        <v>24</v>
      </c>
      <c r="H14" s="65">
        <v>16</v>
      </c>
    </row>
    <row r="15" spans="2:8" x14ac:dyDescent="0.25">
      <c r="B15" s="55"/>
      <c r="C15" s="55"/>
      <c r="D15" s="55"/>
      <c r="E15" s="56"/>
      <c r="F15" s="57"/>
      <c r="G15" s="62"/>
      <c r="H15" s="1"/>
    </row>
    <row r="16" spans="2:8" ht="18.75" x14ac:dyDescent="0.3">
      <c r="B16" s="26" t="s">
        <v>12</v>
      </c>
      <c r="C16" s="26">
        <f>SUM(C5,C11,C14)</f>
        <v>145</v>
      </c>
      <c r="D16" s="26">
        <f>SUM(D14,D11,D5)</f>
        <v>193</v>
      </c>
      <c r="E16" s="27">
        <f>SUM(E14,E11,E5)</f>
        <v>204</v>
      </c>
      <c r="F16" s="23"/>
      <c r="G16" s="63">
        <f>SUM(G14,G11,G5)</f>
        <v>188</v>
      </c>
      <c r="H16" s="66">
        <f>SUM(H5,H11,H14)</f>
        <v>185</v>
      </c>
    </row>
    <row r="17" spans="2:8" x14ac:dyDescent="0.25">
      <c r="B17" s="16" t="s">
        <v>13</v>
      </c>
      <c r="C17" s="16">
        <v>5</v>
      </c>
      <c r="D17" s="16">
        <v>9</v>
      </c>
      <c r="E17" s="21">
        <v>14</v>
      </c>
      <c r="F17" s="18"/>
      <c r="G17" s="64">
        <v>13</v>
      </c>
      <c r="H17" s="3">
        <v>13</v>
      </c>
    </row>
    <row r="19" spans="2:8" x14ac:dyDescent="0.25">
      <c r="B19" s="58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workbookViewId="0">
      <selection activeCell="C27" sqref="C27"/>
    </sheetView>
  </sheetViews>
  <sheetFormatPr defaultRowHeight="15.75" customHeight="1" x14ac:dyDescent="0.25"/>
  <cols>
    <col min="1" max="1" width="4.5" customWidth="1"/>
    <col min="2" max="2" width="20.375" customWidth="1"/>
    <col min="7" max="7" width="14.875" customWidth="1"/>
    <col min="12" max="12" width="14.125" customWidth="1"/>
  </cols>
  <sheetData>
    <row r="2" spans="2:15" x14ac:dyDescent="0.25">
      <c r="B2" s="7" t="s">
        <v>15</v>
      </c>
      <c r="C2" s="4" t="s">
        <v>16</v>
      </c>
      <c r="D2" s="4" t="s">
        <v>17</v>
      </c>
      <c r="E2" s="2" t="s">
        <v>18</v>
      </c>
    </row>
    <row r="3" spans="2:15" x14ac:dyDescent="0.25">
      <c r="B3" s="1" t="s">
        <v>19</v>
      </c>
      <c r="C3" s="1">
        <f>SUM(C9,C12,C15,C18,H8,M8)</f>
        <v>50</v>
      </c>
      <c r="D3" s="1">
        <f>SUM(D9,D12,D15,D18,I8,N8)</f>
        <v>76</v>
      </c>
      <c r="E3" s="3">
        <f>SUM(C3:D3)</f>
        <v>126</v>
      </c>
    </row>
    <row r="4" spans="2:15" x14ac:dyDescent="0.25">
      <c r="B4" s="1" t="s">
        <v>20</v>
      </c>
      <c r="C4" s="1">
        <f>SUM(C10,C13,C16,C19,H9,M9)</f>
        <v>6</v>
      </c>
      <c r="D4" s="1">
        <f>SUM(D10,D13,D16,D19,I9,N9)</f>
        <v>13</v>
      </c>
      <c r="E4" s="3">
        <f>SUM(C4:D4)</f>
        <v>19</v>
      </c>
    </row>
    <row r="5" spans="2:15" ht="18.75" x14ac:dyDescent="0.3">
      <c r="B5" s="1" t="s">
        <v>21</v>
      </c>
      <c r="C5" s="1">
        <f>SUM(C3:C4)</f>
        <v>56</v>
      </c>
      <c r="D5" s="1">
        <f>SUM(D3:D4)</f>
        <v>89</v>
      </c>
      <c r="E5" s="6">
        <f>SUM(E3:E4)</f>
        <v>145</v>
      </c>
    </row>
    <row r="7" spans="2:15" x14ac:dyDescent="0.25">
      <c r="B7" s="3" t="s">
        <v>2</v>
      </c>
      <c r="C7" s="4" t="s">
        <v>16</v>
      </c>
      <c r="D7" s="4" t="s">
        <v>17</v>
      </c>
      <c r="E7" s="4" t="s">
        <v>18</v>
      </c>
      <c r="G7" s="3" t="s">
        <v>8</v>
      </c>
      <c r="H7" s="4" t="s">
        <v>16</v>
      </c>
      <c r="I7" s="4" t="s">
        <v>17</v>
      </c>
      <c r="J7" s="4" t="s">
        <v>18</v>
      </c>
      <c r="L7" s="3" t="s">
        <v>11</v>
      </c>
      <c r="M7" s="4" t="s">
        <v>16</v>
      </c>
      <c r="N7" s="4" t="s">
        <v>17</v>
      </c>
      <c r="O7" s="4" t="s">
        <v>18</v>
      </c>
    </row>
    <row r="8" spans="2:15" x14ac:dyDescent="0.25">
      <c r="B8" s="3" t="s">
        <v>22</v>
      </c>
      <c r="C8" s="1"/>
      <c r="D8" s="1"/>
      <c r="E8" s="3">
        <f>SUM(E9:E10)</f>
        <v>41</v>
      </c>
      <c r="G8" s="1" t="s">
        <v>19</v>
      </c>
      <c r="H8" s="1">
        <v>13</v>
      </c>
      <c r="I8" s="1">
        <v>20</v>
      </c>
      <c r="J8" s="1">
        <f>SUM(H8:I8)</f>
        <v>33</v>
      </c>
      <c r="L8" s="1" t="s">
        <v>19</v>
      </c>
      <c r="M8" s="1">
        <v>2</v>
      </c>
      <c r="N8" s="1">
        <v>7</v>
      </c>
      <c r="O8" s="1">
        <f>SUM(M8:N8)</f>
        <v>9</v>
      </c>
    </row>
    <row r="9" spans="2:15" x14ac:dyDescent="0.25">
      <c r="B9" s="1" t="s">
        <v>19</v>
      </c>
      <c r="C9" s="1">
        <v>20</v>
      </c>
      <c r="D9" s="1">
        <v>21</v>
      </c>
      <c r="E9" s="1">
        <f>SUM(C9:D9)</f>
        <v>41</v>
      </c>
      <c r="G9" s="8" t="s">
        <v>20</v>
      </c>
      <c r="H9" s="8">
        <v>3</v>
      </c>
      <c r="I9" s="8">
        <v>3</v>
      </c>
      <c r="J9" s="8">
        <f>SUM(H9:I9)</f>
        <v>6</v>
      </c>
      <c r="L9" s="1" t="s">
        <v>20</v>
      </c>
      <c r="M9" s="1">
        <v>0</v>
      </c>
      <c r="N9" s="1">
        <v>5</v>
      </c>
      <c r="O9" s="1">
        <f>SUM(M9:N9)</f>
        <v>5</v>
      </c>
    </row>
    <row r="10" spans="2:15" ht="18.75" x14ac:dyDescent="0.3">
      <c r="B10" s="1" t="s">
        <v>20</v>
      </c>
      <c r="C10" s="1">
        <v>0</v>
      </c>
      <c r="D10" s="1">
        <v>0</v>
      </c>
      <c r="E10" s="1">
        <f>SUM(C10:D10)</f>
        <v>0</v>
      </c>
      <c r="G10" s="5" t="s">
        <v>23</v>
      </c>
      <c r="H10" s="5">
        <f>SUM(H8:H9)</f>
        <v>16</v>
      </c>
      <c r="I10" s="5">
        <f>SUM(I8:I9)</f>
        <v>23</v>
      </c>
      <c r="J10" s="6">
        <f>SUM(J8:J9)</f>
        <v>39</v>
      </c>
      <c r="L10" s="5" t="s">
        <v>24</v>
      </c>
      <c r="M10" s="5">
        <f>SUM(M8:M9)</f>
        <v>2</v>
      </c>
      <c r="N10" s="5">
        <f>SUM(N8:N9)</f>
        <v>12</v>
      </c>
      <c r="O10" s="6">
        <f>SUM(O8:O9)</f>
        <v>14</v>
      </c>
    </row>
    <row r="11" spans="2:15" x14ac:dyDescent="0.25">
      <c r="B11" s="3" t="s">
        <v>25</v>
      </c>
      <c r="C11" s="1"/>
      <c r="D11" s="1"/>
      <c r="E11" s="3">
        <f>SUM(E12:E13)</f>
        <v>13</v>
      </c>
    </row>
    <row r="12" spans="2:15" x14ac:dyDescent="0.25">
      <c r="B12" s="1" t="s">
        <v>19</v>
      </c>
      <c r="C12" s="1">
        <v>4</v>
      </c>
      <c r="D12" s="1">
        <v>5</v>
      </c>
      <c r="E12" s="1">
        <f>SUM(C12:D12)</f>
        <v>9</v>
      </c>
      <c r="L12" s="13" t="s">
        <v>26</v>
      </c>
      <c r="M12" s="4" t="s">
        <v>16</v>
      </c>
      <c r="N12" s="4" t="s">
        <v>17</v>
      </c>
      <c r="O12" s="4" t="s">
        <v>18</v>
      </c>
    </row>
    <row r="13" spans="2:15" x14ac:dyDescent="0.25">
      <c r="B13" s="1" t="s">
        <v>20</v>
      </c>
      <c r="C13" s="1">
        <v>2</v>
      </c>
      <c r="D13" s="1">
        <v>2</v>
      </c>
      <c r="E13" s="1">
        <f>SUM(C13:D13)</f>
        <v>4</v>
      </c>
      <c r="L13" s="1" t="s">
        <v>19</v>
      </c>
      <c r="M13" s="11">
        <v>0</v>
      </c>
      <c r="N13" s="1">
        <v>5</v>
      </c>
      <c r="O13" s="1">
        <f>SUM(M13:N13)</f>
        <v>5</v>
      </c>
    </row>
    <row r="14" spans="2:15" ht="18.75" x14ac:dyDescent="0.3">
      <c r="B14" s="3" t="s">
        <v>27</v>
      </c>
      <c r="C14" s="1"/>
      <c r="D14" s="1"/>
      <c r="E14" s="3">
        <f>SUM(E15:E16)</f>
        <v>3</v>
      </c>
      <c r="G14" s="9"/>
      <c r="H14" s="9"/>
      <c r="I14" s="9"/>
      <c r="J14" s="10"/>
      <c r="L14" s="1" t="s">
        <v>20</v>
      </c>
      <c r="M14" s="11">
        <v>0</v>
      </c>
      <c r="N14" s="1">
        <v>0</v>
      </c>
      <c r="O14" s="1">
        <f>SUM(M14:N14)</f>
        <v>0</v>
      </c>
    </row>
    <row r="15" spans="2:15" ht="18.75" x14ac:dyDescent="0.3">
      <c r="B15" s="1" t="s">
        <v>19</v>
      </c>
      <c r="C15" s="1">
        <v>1</v>
      </c>
      <c r="D15" s="1">
        <v>2</v>
      </c>
      <c r="E15" s="1">
        <f>SUM(C15:D15)</f>
        <v>3</v>
      </c>
      <c r="L15" s="5" t="s">
        <v>28</v>
      </c>
      <c r="M15" s="12">
        <f>SUM(M13:M14)</f>
        <v>0</v>
      </c>
      <c r="N15" s="5">
        <f>SUM(N13:N14)</f>
        <v>5</v>
      </c>
      <c r="O15" s="6">
        <f>SUM(O13:O14)</f>
        <v>5</v>
      </c>
    </row>
    <row r="16" spans="2:15" x14ac:dyDescent="0.25">
      <c r="B16" s="1" t="s">
        <v>20</v>
      </c>
      <c r="C16" s="1">
        <v>0</v>
      </c>
      <c r="D16" s="1">
        <v>0</v>
      </c>
      <c r="E16" s="1">
        <f>SUM(C16:D16)</f>
        <v>0</v>
      </c>
    </row>
    <row r="17" spans="2:5" x14ac:dyDescent="0.25">
      <c r="B17" s="3" t="s">
        <v>29</v>
      </c>
      <c r="C17" s="1"/>
      <c r="D17" s="1"/>
      <c r="E17" s="3">
        <f>SUM(E18:E19)</f>
        <v>35</v>
      </c>
    </row>
    <row r="18" spans="2:5" x14ac:dyDescent="0.25">
      <c r="B18" s="1" t="s">
        <v>19</v>
      </c>
      <c r="C18" s="1">
        <v>10</v>
      </c>
      <c r="D18" s="1">
        <v>21</v>
      </c>
      <c r="E18" s="1">
        <f>SUM(C18:D18)</f>
        <v>31</v>
      </c>
    </row>
    <row r="19" spans="2:5" x14ac:dyDescent="0.25">
      <c r="B19" s="1" t="s">
        <v>20</v>
      </c>
      <c r="C19" s="1">
        <v>1</v>
      </c>
      <c r="D19" s="1">
        <v>3</v>
      </c>
      <c r="E19" s="1">
        <f>SUM(C19:D19)</f>
        <v>4</v>
      </c>
    </row>
    <row r="20" spans="2:5" ht="18.75" x14ac:dyDescent="0.3">
      <c r="B20" s="5" t="s">
        <v>30</v>
      </c>
      <c r="C20" s="5">
        <f>SUM(C9:C19)</f>
        <v>38</v>
      </c>
      <c r="D20" s="5">
        <f>SUM(D9:D19)</f>
        <v>54</v>
      </c>
      <c r="E20" s="6">
        <f>SUM(E8,E11,E14,E17)</f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topLeftCell="A5" workbookViewId="0">
      <selection sqref="A1:A1048576"/>
    </sheetView>
  </sheetViews>
  <sheetFormatPr defaultRowHeight="15.75" customHeight="1" x14ac:dyDescent="0.25"/>
  <cols>
    <col min="1" max="1" width="4.875" customWidth="1"/>
    <col min="2" max="2" width="20.375" customWidth="1"/>
    <col min="7" max="7" width="14.875" customWidth="1"/>
    <col min="12" max="12" width="14.125" customWidth="1"/>
  </cols>
  <sheetData>
    <row r="2" spans="2:15" x14ac:dyDescent="0.25">
      <c r="B2" s="7" t="s">
        <v>31</v>
      </c>
      <c r="C2" s="4" t="s">
        <v>16</v>
      </c>
      <c r="D2" s="4" t="s">
        <v>17</v>
      </c>
      <c r="E2" s="2" t="s">
        <v>18</v>
      </c>
    </row>
    <row r="3" spans="2:15" x14ac:dyDescent="0.25">
      <c r="B3" s="1" t="s">
        <v>19</v>
      </c>
      <c r="C3" s="1">
        <f>SUM(M8,H9,H12,C9,C12,C15,C18,C21)</f>
        <v>74</v>
      </c>
      <c r="D3" s="1">
        <v>70</v>
      </c>
      <c r="E3" s="3">
        <f>SUM(C3:D3)</f>
        <v>144</v>
      </c>
    </row>
    <row r="4" spans="2:15" x14ac:dyDescent="0.25">
      <c r="B4" s="1" t="s">
        <v>20</v>
      </c>
      <c r="C4" s="1">
        <v>30</v>
      </c>
      <c r="D4" s="1">
        <v>19</v>
      </c>
      <c r="E4" s="3">
        <f>SUM(C4:D4)</f>
        <v>49</v>
      </c>
    </row>
    <row r="5" spans="2:15" ht="18.75" x14ac:dyDescent="0.3">
      <c r="B5" s="1" t="s">
        <v>21</v>
      </c>
      <c r="C5" s="1">
        <f>SUM(C3:C4)</f>
        <v>104</v>
      </c>
      <c r="D5" s="1">
        <f>SUM(D3:D4)</f>
        <v>89</v>
      </c>
      <c r="E5" s="6">
        <f>SUM(E3:E4)</f>
        <v>193</v>
      </c>
    </row>
    <row r="7" spans="2:15" x14ac:dyDescent="0.25">
      <c r="B7" s="3" t="s">
        <v>2</v>
      </c>
      <c r="C7" s="4" t="s">
        <v>16</v>
      </c>
      <c r="D7" s="4" t="s">
        <v>17</v>
      </c>
      <c r="E7" s="4" t="s">
        <v>18</v>
      </c>
      <c r="G7" s="3" t="s">
        <v>8</v>
      </c>
      <c r="H7" s="4" t="s">
        <v>16</v>
      </c>
      <c r="I7" s="4" t="s">
        <v>17</v>
      </c>
      <c r="J7" s="4" t="s">
        <v>18</v>
      </c>
      <c r="L7" s="3" t="s">
        <v>11</v>
      </c>
      <c r="M7" s="4" t="s">
        <v>16</v>
      </c>
      <c r="N7" s="4" t="s">
        <v>17</v>
      </c>
      <c r="O7" s="4" t="s">
        <v>18</v>
      </c>
    </row>
    <row r="8" spans="2:15" x14ac:dyDescent="0.25">
      <c r="B8" s="3" t="s">
        <v>22</v>
      </c>
      <c r="C8" s="1"/>
      <c r="D8" s="1"/>
      <c r="E8" s="3">
        <f>SUM(E9:E10)</f>
        <v>58</v>
      </c>
      <c r="G8" s="3" t="s">
        <v>32</v>
      </c>
      <c r="H8" s="1"/>
      <c r="I8" s="1"/>
      <c r="J8" s="3">
        <f>SUM(J9:J10)</f>
        <v>14</v>
      </c>
      <c r="L8" s="1" t="s">
        <v>19</v>
      </c>
      <c r="M8" s="1">
        <v>5</v>
      </c>
      <c r="N8" s="1">
        <v>14</v>
      </c>
      <c r="O8" s="1">
        <f>SUM(M8:N8)</f>
        <v>19</v>
      </c>
    </row>
    <row r="9" spans="2:15" x14ac:dyDescent="0.25">
      <c r="B9" s="1" t="s">
        <v>19</v>
      </c>
      <c r="C9" s="1">
        <v>37</v>
      </c>
      <c r="D9" s="1">
        <v>18</v>
      </c>
      <c r="E9" s="1">
        <f>SUM(C9:D9)</f>
        <v>55</v>
      </c>
      <c r="G9" s="1" t="s">
        <v>19</v>
      </c>
      <c r="H9" s="1">
        <v>1</v>
      </c>
      <c r="I9" s="1">
        <v>12</v>
      </c>
      <c r="J9" s="1">
        <f>SUM(H9:I9)</f>
        <v>13</v>
      </c>
      <c r="L9" s="1" t="s">
        <v>20</v>
      </c>
      <c r="M9" s="1">
        <v>0</v>
      </c>
      <c r="N9" s="1">
        <v>5</v>
      </c>
      <c r="O9" s="1">
        <f>SUM(M9:N9)</f>
        <v>5</v>
      </c>
    </row>
    <row r="10" spans="2:15" ht="18.75" x14ac:dyDescent="0.3">
      <c r="B10" s="1" t="s">
        <v>20</v>
      </c>
      <c r="C10" s="1">
        <v>0</v>
      </c>
      <c r="D10" s="1">
        <v>3</v>
      </c>
      <c r="E10" s="1">
        <f>SUM(C10:D10)</f>
        <v>3</v>
      </c>
      <c r="G10" s="1" t="s">
        <v>20</v>
      </c>
      <c r="H10" s="1">
        <v>0</v>
      </c>
      <c r="I10" s="1">
        <v>1</v>
      </c>
      <c r="J10" s="1">
        <f>SUM(H10:I10)</f>
        <v>1</v>
      </c>
      <c r="L10" s="5" t="s">
        <v>24</v>
      </c>
      <c r="M10" s="5">
        <f>SUM(M8:M9)</f>
        <v>5</v>
      </c>
      <c r="N10" s="5">
        <f>SUM(N8:N9)</f>
        <v>19</v>
      </c>
      <c r="O10" s="6">
        <f>SUM(O8:O9)</f>
        <v>24</v>
      </c>
    </row>
    <row r="11" spans="2:15" x14ac:dyDescent="0.25">
      <c r="B11" s="3" t="s">
        <v>25</v>
      </c>
      <c r="C11" s="1"/>
      <c r="D11" s="1"/>
      <c r="E11" s="3">
        <v>44</v>
      </c>
      <c r="G11" s="3" t="s">
        <v>33</v>
      </c>
      <c r="H11" s="1"/>
      <c r="I11" s="1"/>
      <c r="J11" s="3">
        <f>SUM(J12:J13)</f>
        <v>27</v>
      </c>
    </row>
    <row r="12" spans="2:15" x14ac:dyDescent="0.25">
      <c r="B12" s="1" t="s">
        <v>19</v>
      </c>
      <c r="C12" s="1">
        <v>7</v>
      </c>
      <c r="D12" s="1">
        <v>5</v>
      </c>
      <c r="E12" s="1">
        <f>SUM(C12:D12)</f>
        <v>12</v>
      </c>
      <c r="G12" s="1" t="s">
        <v>19</v>
      </c>
      <c r="H12" s="1">
        <v>14</v>
      </c>
      <c r="I12" s="1">
        <v>6</v>
      </c>
      <c r="J12" s="1">
        <f>SUM(H12:I12)</f>
        <v>20</v>
      </c>
      <c r="L12" s="3" t="s">
        <v>26</v>
      </c>
      <c r="M12" s="4" t="s">
        <v>16</v>
      </c>
      <c r="N12" s="4" t="s">
        <v>17</v>
      </c>
      <c r="O12" s="4" t="s">
        <v>18</v>
      </c>
    </row>
    <row r="13" spans="2:15" x14ac:dyDescent="0.25">
      <c r="B13" s="1" t="s">
        <v>20</v>
      </c>
      <c r="C13" s="1">
        <v>27</v>
      </c>
      <c r="D13" s="1">
        <v>5</v>
      </c>
      <c r="E13" s="1">
        <f>SUM(C13:D13)</f>
        <v>32</v>
      </c>
      <c r="G13" s="1" t="s">
        <v>20</v>
      </c>
      <c r="H13" s="1">
        <v>3</v>
      </c>
      <c r="I13" s="1">
        <v>4</v>
      </c>
      <c r="J13" s="1">
        <f>SUM(H13:I13)</f>
        <v>7</v>
      </c>
      <c r="L13" s="1" t="s">
        <v>19</v>
      </c>
      <c r="M13" s="1">
        <v>0</v>
      </c>
      <c r="N13" s="1">
        <v>9</v>
      </c>
      <c r="O13" s="1">
        <f>SUM(M13:N13)</f>
        <v>9</v>
      </c>
    </row>
    <row r="14" spans="2:15" ht="18.75" x14ac:dyDescent="0.3">
      <c r="B14" s="3" t="s">
        <v>27</v>
      </c>
      <c r="C14" s="1"/>
      <c r="D14" s="1"/>
      <c r="E14" s="3">
        <f>SUM(E15:E16)</f>
        <v>13</v>
      </c>
      <c r="G14" s="5" t="s">
        <v>23</v>
      </c>
      <c r="H14" s="5">
        <f>SUM(H9:H13)</f>
        <v>18</v>
      </c>
      <c r="I14" s="5">
        <f>SUM(I9:I13)</f>
        <v>23</v>
      </c>
      <c r="J14" s="6">
        <f>SUM(J11,J8)</f>
        <v>41</v>
      </c>
      <c r="L14" s="1" t="s">
        <v>20</v>
      </c>
      <c r="M14" s="1">
        <v>0</v>
      </c>
      <c r="N14" s="1">
        <v>0</v>
      </c>
      <c r="O14" s="1">
        <f>SUM(M14:N14)</f>
        <v>0</v>
      </c>
    </row>
    <row r="15" spans="2:15" ht="18.75" x14ac:dyDescent="0.3">
      <c r="B15" s="1" t="s">
        <v>19</v>
      </c>
      <c r="C15" s="1">
        <v>9</v>
      </c>
      <c r="D15" s="1">
        <v>4</v>
      </c>
      <c r="E15" s="1">
        <f>SUM(C15:D15)</f>
        <v>13</v>
      </c>
      <c r="L15" s="5" t="s">
        <v>28</v>
      </c>
      <c r="M15" s="5">
        <f>SUM(M13:M14)</f>
        <v>0</v>
      </c>
      <c r="N15" s="5">
        <f>SUM(N13:N14)</f>
        <v>9</v>
      </c>
      <c r="O15" s="6">
        <f>SUM(O13:O14)</f>
        <v>9</v>
      </c>
    </row>
    <row r="16" spans="2:15" x14ac:dyDescent="0.25">
      <c r="B16" s="1" t="s">
        <v>20</v>
      </c>
      <c r="C16" s="1">
        <v>0</v>
      </c>
      <c r="D16" s="1">
        <v>0</v>
      </c>
      <c r="E16" s="1">
        <f>SUM(C16:D16)</f>
        <v>0</v>
      </c>
    </row>
    <row r="17" spans="2:5" x14ac:dyDescent="0.25">
      <c r="B17" s="3" t="s">
        <v>34</v>
      </c>
      <c r="C17" s="1"/>
      <c r="D17" s="1"/>
      <c r="E17" s="3">
        <f>SUM(E18:E19)</f>
        <v>5</v>
      </c>
    </row>
    <row r="18" spans="2:5" x14ac:dyDescent="0.25">
      <c r="B18" s="1" t="s">
        <v>19</v>
      </c>
      <c r="C18" s="1">
        <v>1</v>
      </c>
      <c r="D18" s="1">
        <v>3</v>
      </c>
      <c r="E18" s="1">
        <f>SUM(C18:D18)</f>
        <v>4</v>
      </c>
    </row>
    <row r="19" spans="2:5" x14ac:dyDescent="0.25">
      <c r="B19" s="1" t="s">
        <v>20</v>
      </c>
      <c r="C19" s="1">
        <v>0</v>
      </c>
      <c r="D19" s="1">
        <v>1</v>
      </c>
      <c r="E19" s="1">
        <f>SUM(C19:D19)</f>
        <v>1</v>
      </c>
    </row>
    <row r="20" spans="2:5" x14ac:dyDescent="0.25">
      <c r="B20" s="3" t="s">
        <v>29</v>
      </c>
      <c r="C20" s="1"/>
      <c r="D20" s="1"/>
      <c r="E20" s="3">
        <f>SUM(E21:E22)</f>
        <v>8</v>
      </c>
    </row>
    <row r="21" spans="2:5" x14ac:dyDescent="0.25">
      <c r="B21" s="1" t="s">
        <v>19</v>
      </c>
      <c r="C21" s="1">
        <v>0</v>
      </c>
      <c r="D21" s="1">
        <v>8</v>
      </c>
      <c r="E21" s="1">
        <f>SUM(C21:D21)</f>
        <v>8</v>
      </c>
    </row>
    <row r="22" spans="2:5" x14ac:dyDescent="0.25">
      <c r="B22" s="1" t="s">
        <v>20</v>
      </c>
      <c r="C22" s="1">
        <v>0</v>
      </c>
      <c r="D22" s="1">
        <v>0</v>
      </c>
      <c r="E22" s="1">
        <f>SUM(C22:D22)</f>
        <v>0</v>
      </c>
    </row>
    <row r="23" spans="2:5" ht="18.75" x14ac:dyDescent="0.3">
      <c r="B23" s="5" t="s">
        <v>30</v>
      </c>
      <c r="C23" s="5">
        <f>SUM(C8:C22)</f>
        <v>81</v>
      </c>
      <c r="D23" s="5">
        <f>SUM(D8:D22)</f>
        <v>47</v>
      </c>
      <c r="E23" s="6">
        <f>SUM(E20,E17,E14,E11,E8)</f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"/>
  <sheetViews>
    <sheetView zoomScale="70" zoomScaleNormal="70" workbookViewId="0">
      <selection activeCell="J11" sqref="J11"/>
    </sheetView>
  </sheetViews>
  <sheetFormatPr defaultRowHeight="15.75" customHeight="1" x14ac:dyDescent="0.25"/>
  <cols>
    <col min="1" max="1" width="5.875" customWidth="1"/>
    <col min="2" max="2" width="20.375" customWidth="1"/>
    <col min="7" max="7" width="14.875" customWidth="1"/>
    <col min="12" max="12" width="14.125" customWidth="1"/>
  </cols>
  <sheetData>
    <row r="2" spans="2:19" x14ac:dyDescent="0.25">
      <c r="B2" s="7" t="s">
        <v>35</v>
      </c>
      <c r="C2" s="4" t="s">
        <v>16</v>
      </c>
      <c r="D2" s="4" t="s">
        <v>17</v>
      </c>
      <c r="E2" s="2" t="s">
        <v>18</v>
      </c>
      <c r="S2" s="14"/>
    </row>
    <row r="3" spans="2:19" x14ac:dyDescent="0.25">
      <c r="B3" s="1" t="s">
        <v>19</v>
      </c>
      <c r="C3" s="1">
        <f>SUM(C9+C12+C15+C18+C21+H9+H12+M8)</f>
        <v>75</v>
      </c>
      <c r="D3" s="1">
        <f>SUM(D9+D12+D15+D18+D21+I9+I12+N8)</f>
        <v>74</v>
      </c>
      <c r="E3" s="3">
        <f>SUM(C3:D3)</f>
        <v>149</v>
      </c>
    </row>
    <row r="4" spans="2:19" x14ac:dyDescent="0.25">
      <c r="B4" s="1" t="s">
        <v>20</v>
      </c>
      <c r="C4" s="1">
        <f>SUM(C10+C13+C16+C19+C22+H10+H13+M9)</f>
        <v>32</v>
      </c>
      <c r="D4" s="1">
        <f>SUM(D10+D13+D16+D19+D22+I10+I13+N9)</f>
        <v>23</v>
      </c>
      <c r="E4" s="3">
        <f>SUM(C4:D4)</f>
        <v>55</v>
      </c>
      <c r="S4" s="14"/>
    </row>
    <row r="5" spans="2:19" ht="18.75" x14ac:dyDescent="0.3">
      <c r="B5" s="1" t="s">
        <v>21</v>
      </c>
      <c r="C5" s="1">
        <f>SUM(C3:C4)</f>
        <v>107</v>
      </c>
      <c r="D5" s="1">
        <f>SUM(D3:D4)</f>
        <v>97</v>
      </c>
      <c r="E5" s="6">
        <f>SUM(E3:E4)</f>
        <v>204</v>
      </c>
      <c r="S5" s="14"/>
    </row>
    <row r="7" spans="2:19" x14ac:dyDescent="0.25">
      <c r="B7" s="3" t="s">
        <v>2</v>
      </c>
      <c r="C7" s="4" t="s">
        <v>16</v>
      </c>
      <c r="D7" s="4" t="s">
        <v>17</v>
      </c>
      <c r="E7" s="4" t="s">
        <v>18</v>
      </c>
      <c r="G7" s="3" t="s">
        <v>8</v>
      </c>
      <c r="H7" s="4" t="s">
        <v>16</v>
      </c>
      <c r="I7" s="4" t="s">
        <v>17</v>
      </c>
      <c r="J7" s="4" t="s">
        <v>18</v>
      </c>
      <c r="L7" s="3" t="s">
        <v>11</v>
      </c>
      <c r="M7" s="4" t="s">
        <v>16</v>
      </c>
      <c r="N7" s="4" t="s">
        <v>17</v>
      </c>
      <c r="O7" s="4" t="s">
        <v>18</v>
      </c>
    </row>
    <row r="8" spans="2:19" x14ac:dyDescent="0.25">
      <c r="B8" s="3" t="s">
        <v>22</v>
      </c>
      <c r="C8" s="1"/>
      <c r="D8" s="1"/>
      <c r="E8" s="3">
        <f>SUM(E9:E10)</f>
        <v>57</v>
      </c>
      <c r="G8" s="3" t="s">
        <v>32</v>
      </c>
      <c r="H8" s="1"/>
      <c r="I8" s="1"/>
      <c r="J8" s="3">
        <f>SUM(J9:J10)</f>
        <v>14</v>
      </c>
      <c r="L8" s="1" t="s">
        <v>19</v>
      </c>
      <c r="M8" s="1">
        <v>7</v>
      </c>
      <c r="N8" s="1">
        <v>16</v>
      </c>
      <c r="O8" s="1">
        <f>SUM(M8:N8)</f>
        <v>23</v>
      </c>
      <c r="S8" s="14"/>
    </row>
    <row r="9" spans="2:19" x14ac:dyDescent="0.25">
      <c r="B9" s="1" t="s">
        <v>19</v>
      </c>
      <c r="C9" s="1">
        <v>37</v>
      </c>
      <c r="D9" s="1">
        <v>17</v>
      </c>
      <c r="E9" s="1">
        <f>SUM(C9:D9)</f>
        <v>54</v>
      </c>
      <c r="G9" s="1" t="s">
        <v>19</v>
      </c>
      <c r="H9" s="1">
        <v>1</v>
      </c>
      <c r="I9" s="1">
        <v>12</v>
      </c>
      <c r="J9" s="1">
        <f>SUM(H9:I9)</f>
        <v>13</v>
      </c>
      <c r="L9" s="1" t="s">
        <v>20</v>
      </c>
      <c r="M9" s="1">
        <v>1</v>
      </c>
      <c r="N9" s="1">
        <v>7</v>
      </c>
      <c r="O9" s="1">
        <f>SUM(M9:N9)</f>
        <v>8</v>
      </c>
    </row>
    <row r="10" spans="2:19" ht="18.75" x14ac:dyDescent="0.3">
      <c r="B10" s="1" t="s">
        <v>20</v>
      </c>
      <c r="C10" s="1">
        <v>0</v>
      </c>
      <c r="D10" s="1">
        <v>3</v>
      </c>
      <c r="E10" s="1">
        <f>SUM(C10:D10)</f>
        <v>3</v>
      </c>
      <c r="G10" s="1" t="s">
        <v>20</v>
      </c>
      <c r="H10" s="1">
        <v>0</v>
      </c>
      <c r="I10" s="1">
        <v>1</v>
      </c>
      <c r="J10" s="1">
        <f>SUM(H10:I10)</f>
        <v>1</v>
      </c>
      <c r="L10" s="5" t="s">
        <v>24</v>
      </c>
      <c r="M10" s="5">
        <f>SUM(M8:M9)</f>
        <v>8</v>
      </c>
      <c r="N10" s="5">
        <f>SUM(N8:N9)</f>
        <v>23</v>
      </c>
      <c r="O10" s="6">
        <f>SUM(O8:O9)</f>
        <v>31</v>
      </c>
    </row>
    <row r="11" spans="2:19" x14ac:dyDescent="0.25">
      <c r="B11" s="3" t="s">
        <v>25</v>
      </c>
      <c r="C11" s="1"/>
      <c r="D11" s="1"/>
      <c r="E11" s="3">
        <v>44</v>
      </c>
      <c r="G11" s="3" t="s">
        <v>33</v>
      </c>
      <c r="H11" s="1"/>
      <c r="I11" s="1"/>
      <c r="J11" s="3">
        <f>SUM(J12:J13)</f>
        <v>31</v>
      </c>
    </row>
    <row r="12" spans="2:19" x14ac:dyDescent="0.25">
      <c r="B12" s="1" t="s">
        <v>19</v>
      </c>
      <c r="C12" s="1">
        <v>6</v>
      </c>
      <c r="D12" s="1">
        <v>5</v>
      </c>
      <c r="E12" s="1">
        <f>SUM(C12:D12)</f>
        <v>11</v>
      </c>
      <c r="G12" s="1" t="s">
        <v>19</v>
      </c>
      <c r="H12" s="1">
        <v>14</v>
      </c>
      <c r="I12" s="1">
        <v>8</v>
      </c>
      <c r="J12" s="1">
        <f>SUM(H12:I12)</f>
        <v>22</v>
      </c>
      <c r="L12" s="3" t="s">
        <v>26</v>
      </c>
      <c r="M12" s="4" t="s">
        <v>16</v>
      </c>
      <c r="N12" s="4" t="s">
        <v>17</v>
      </c>
      <c r="O12" s="4" t="s">
        <v>18</v>
      </c>
      <c r="S12" s="14"/>
    </row>
    <row r="13" spans="2:19" x14ac:dyDescent="0.25">
      <c r="B13" s="1" t="s">
        <v>20</v>
      </c>
      <c r="C13" s="1">
        <v>28</v>
      </c>
      <c r="D13" s="1">
        <v>5</v>
      </c>
      <c r="E13" s="1">
        <f>SUM(C13:D13)</f>
        <v>33</v>
      </c>
      <c r="G13" s="1" t="s">
        <v>20</v>
      </c>
      <c r="H13" s="1">
        <v>3</v>
      </c>
      <c r="I13" s="1">
        <v>6</v>
      </c>
      <c r="J13" s="1">
        <f>SUM(H13:I13)</f>
        <v>9</v>
      </c>
      <c r="L13" s="1" t="s">
        <v>19</v>
      </c>
      <c r="M13" s="1">
        <v>1</v>
      </c>
      <c r="N13" s="1">
        <v>12</v>
      </c>
      <c r="O13" s="1">
        <f>SUM(M13:N13)</f>
        <v>13</v>
      </c>
      <c r="S13" s="14"/>
    </row>
    <row r="14" spans="2:19" ht="18.75" x14ac:dyDescent="0.3">
      <c r="B14" s="3" t="s">
        <v>27</v>
      </c>
      <c r="C14" s="1"/>
      <c r="D14" s="1"/>
      <c r="E14" s="3">
        <f>SUM(E15:E16)</f>
        <v>12</v>
      </c>
      <c r="G14" s="5" t="s">
        <v>23</v>
      </c>
      <c r="H14" s="5">
        <f>SUM(H9:H13)</f>
        <v>18</v>
      </c>
      <c r="I14" s="5">
        <f>SUM(I9:I13)</f>
        <v>27</v>
      </c>
      <c r="J14" s="6">
        <f>SUM(J11,J8)</f>
        <v>45</v>
      </c>
      <c r="L14" s="1" t="s">
        <v>20</v>
      </c>
      <c r="M14" s="1">
        <v>1</v>
      </c>
      <c r="N14" s="1">
        <v>0</v>
      </c>
      <c r="O14" s="1">
        <f>SUM(M14:N14)</f>
        <v>1</v>
      </c>
    </row>
    <row r="15" spans="2:19" ht="18.75" x14ac:dyDescent="0.3">
      <c r="B15" s="1" t="s">
        <v>19</v>
      </c>
      <c r="C15" s="1">
        <v>9</v>
      </c>
      <c r="D15" s="1">
        <v>3</v>
      </c>
      <c r="E15" s="1">
        <f>SUM(C15:D15)</f>
        <v>12</v>
      </c>
      <c r="L15" s="5" t="s">
        <v>28</v>
      </c>
      <c r="M15" s="5">
        <f>SUM(M13:M14)</f>
        <v>2</v>
      </c>
      <c r="N15" s="5">
        <f>SUM(N13:N14)</f>
        <v>12</v>
      </c>
      <c r="O15" s="6">
        <f>SUM(O13:O14)</f>
        <v>14</v>
      </c>
    </row>
    <row r="16" spans="2:19" x14ac:dyDescent="0.25">
      <c r="B16" s="1" t="s">
        <v>20</v>
      </c>
      <c r="C16" s="1">
        <v>0</v>
      </c>
      <c r="D16" s="1">
        <v>0</v>
      </c>
      <c r="E16" s="1">
        <f>SUM(C16:D16)</f>
        <v>0</v>
      </c>
    </row>
    <row r="17" spans="2:19" x14ac:dyDescent="0.25">
      <c r="B17" s="3" t="s">
        <v>34</v>
      </c>
      <c r="C17" s="1"/>
      <c r="D17" s="1"/>
      <c r="E17" s="3">
        <f>SUM(E18:E19)</f>
        <v>5</v>
      </c>
    </row>
    <row r="18" spans="2:19" x14ac:dyDescent="0.25">
      <c r="B18" s="1" t="s">
        <v>19</v>
      </c>
      <c r="C18" s="1">
        <v>1</v>
      </c>
      <c r="D18" s="1">
        <v>3</v>
      </c>
      <c r="E18" s="1">
        <f>SUM(C18:D18)</f>
        <v>4</v>
      </c>
    </row>
    <row r="19" spans="2:19" x14ac:dyDescent="0.25">
      <c r="B19" s="1" t="s">
        <v>20</v>
      </c>
      <c r="C19" s="1">
        <v>0</v>
      </c>
      <c r="D19" s="1">
        <v>1</v>
      </c>
      <c r="E19" s="1">
        <f>SUM(C19:D19)</f>
        <v>1</v>
      </c>
      <c r="S19" s="14"/>
    </row>
    <row r="20" spans="2:19" x14ac:dyDescent="0.25">
      <c r="B20" s="3" t="s">
        <v>29</v>
      </c>
      <c r="C20" s="1"/>
      <c r="D20" s="1"/>
      <c r="E20" s="3">
        <f>SUM(E21:E22)</f>
        <v>10</v>
      </c>
    </row>
    <row r="21" spans="2:19" x14ac:dyDescent="0.25">
      <c r="B21" s="1" t="s">
        <v>19</v>
      </c>
      <c r="C21" s="1">
        <v>0</v>
      </c>
      <c r="D21" s="1">
        <v>10</v>
      </c>
      <c r="E21" s="1">
        <f>SUM(C21:D21)</f>
        <v>10</v>
      </c>
    </row>
    <row r="22" spans="2:19" x14ac:dyDescent="0.25">
      <c r="B22" s="1" t="s">
        <v>20</v>
      </c>
      <c r="C22" s="1">
        <v>0</v>
      </c>
      <c r="D22" s="1">
        <v>0</v>
      </c>
      <c r="E22" s="1">
        <f>SUM(C22:D22)</f>
        <v>0</v>
      </c>
      <c r="S22" s="14"/>
    </row>
    <row r="23" spans="2:19" ht="18.75" x14ac:dyDescent="0.3">
      <c r="B23" s="5" t="s">
        <v>30</v>
      </c>
      <c r="C23" s="5">
        <f>SUM(C8:C22)</f>
        <v>81</v>
      </c>
      <c r="D23" s="5">
        <f>SUM(D8:D22)</f>
        <v>47</v>
      </c>
      <c r="E23" s="6">
        <f>SUM(E20,E17,E14,E11,E8)</f>
        <v>128</v>
      </c>
      <c r="S23" s="14"/>
    </row>
    <row r="32" spans="2:19" x14ac:dyDescent="0.25">
      <c r="S32" s="14"/>
    </row>
    <row r="35" spans="19:19" x14ac:dyDescent="0.25">
      <c r="S35" s="14"/>
    </row>
    <row r="36" spans="19:19" x14ac:dyDescent="0.25">
      <c r="S36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9"/>
  <sheetViews>
    <sheetView zoomScale="70" zoomScaleNormal="70" workbookViewId="0">
      <selection activeCell="H25" sqref="H25"/>
    </sheetView>
  </sheetViews>
  <sheetFormatPr defaultRowHeight="15.75" customHeight="1" x14ac:dyDescent="0.25"/>
  <cols>
    <col min="1" max="1" width="5.875" customWidth="1"/>
    <col min="2" max="2" width="20.375" customWidth="1"/>
    <col min="7" max="7" width="15.75" customWidth="1"/>
    <col min="12" max="12" width="14.125" customWidth="1"/>
  </cols>
  <sheetData>
    <row r="2" spans="2:19" x14ac:dyDescent="0.25">
      <c r="B2" s="44" t="s">
        <v>35</v>
      </c>
      <c r="C2" s="29" t="s">
        <v>16</v>
      </c>
      <c r="D2" s="29" t="s">
        <v>17</v>
      </c>
      <c r="E2" s="45" t="s">
        <v>18</v>
      </c>
      <c r="S2" s="14"/>
    </row>
    <row r="3" spans="2:19" x14ac:dyDescent="0.25">
      <c r="B3" s="31" t="s">
        <v>19</v>
      </c>
      <c r="C3" s="1">
        <f>SUM(C24,H15,M8)</f>
        <v>57</v>
      </c>
      <c r="D3" s="1">
        <f>SUM(D24,I15,N8)</f>
        <v>95</v>
      </c>
      <c r="E3" s="46">
        <f>SUM(C3:D3)</f>
        <v>152</v>
      </c>
    </row>
    <row r="4" spans="2:19" x14ac:dyDescent="0.25">
      <c r="B4" s="31" t="s">
        <v>20</v>
      </c>
      <c r="C4" s="1">
        <f>SUM(C25,H16,M9)</f>
        <v>12</v>
      </c>
      <c r="D4" s="1">
        <f>SUM(D25,I16,N9)</f>
        <v>24</v>
      </c>
      <c r="E4" s="46">
        <f>SUM(C4:D4)</f>
        <v>36</v>
      </c>
      <c r="S4" s="14"/>
    </row>
    <row r="5" spans="2:19" ht="18.75" x14ac:dyDescent="0.3">
      <c r="B5" s="47" t="s">
        <v>21</v>
      </c>
      <c r="C5" s="48">
        <f>SUM(C3:C4)</f>
        <v>69</v>
      </c>
      <c r="D5" s="48">
        <f>SUM(D3:D4)</f>
        <v>119</v>
      </c>
      <c r="E5" s="49">
        <f>SUM(E3:E4)</f>
        <v>188</v>
      </c>
      <c r="S5" s="14"/>
    </row>
    <row r="7" spans="2:19" x14ac:dyDescent="0.25">
      <c r="B7" s="28" t="s">
        <v>2</v>
      </c>
      <c r="C7" s="29" t="s">
        <v>16</v>
      </c>
      <c r="D7" s="29" t="s">
        <v>17</v>
      </c>
      <c r="E7" s="30" t="s">
        <v>18</v>
      </c>
      <c r="G7" s="28" t="s">
        <v>8</v>
      </c>
      <c r="H7" s="29" t="s">
        <v>16</v>
      </c>
      <c r="I7" s="29" t="s">
        <v>17</v>
      </c>
      <c r="J7" s="30" t="s">
        <v>18</v>
      </c>
      <c r="L7" s="28" t="s">
        <v>11</v>
      </c>
      <c r="M7" s="29" t="s">
        <v>16</v>
      </c>
      <c r="N7" s="29" t="s">
        <v>17</v>
      </c>
      <c r="O7" s="30" t="s">
        <v>18</v>
      </c>
    </row>
    <row r="8" spans="2:19" x14ac:dyDescent="0.25">
      <c r="B8" s="40" t="s">
        <v>22</v>
      </c>
      <c r="C8" s="18"/>
      <c r="D8" s="18"/>
      <c r="E8" s="41">
        <f>SUM(E9:E10)</f>
        <v>54</v>
      </c>
      <c r="G8" s="40" t="s">
        <v>32</v>
      </c>
      <c r="H8" s="18"/>
      <c r="I8" s="18"/>
      <c r="J8" s="41">
        <f>SUM(J9:J10)</f>
        <v>15</v>
      </c>
      <c r="L8" s="31" t="s">
        <v>19</v>
      </c>
      <c r="M8" s="1">
        <v>5</v>
      </c>
      <c r="N8" s="1">
        <v>13</v>
      </c>
      <c r="O8" s="32">
        <f>SUM(M8:N8)</f>
        <v>18</v>
      </c>
      <c r="S8" s="14"/>
    </row>
    <row r="9" spans="2:19" x14ac:dyDescent="0.25">
      <c r="B9" s="31" t="s">
        <v>19</v>
      </c>
      <c r="C9" s="1">
        <v>30</v>
      </c>
      <c r="D9" s="1">
        <v>23</v>
      </c>
      <c r="E9" s="32">
        <f>SUM(C9:D9)</f>
        <v>53</v>
      </c>
      <c r="G9" s="31" t="s">
        <v>19</v>
      </c>
      <c r="H9" s="1">
        <v>1</v>
      </c>
      <c r="I9" s="1">
        <v>12</v>
      </c>
      <c r="J9" s="32">
        <f>SUM(H9:I9)</f>
        <v>13</v>
      </c>
      <c r="L9" s="33" t="s">
        <v>20</v>
      </c>
      <c r="M9" s="8">
        <v>0</v>
      </c>
      <c r="N9" s="8">
        <v>6</v>
      </c>
      <c r="O9" s="34">
        <f>SUM(M9:N9)</f>
        <v>6</v>
      </c>
    </row>
    <row r="10" spans="2:19" x14ac:dyDescent="0.25">
      <c r="B10" s="31" t="s">
        <v>20</v>
      </c>
      <c r="C10" s="1">
        <v>0</v>
      </c>
      <c r="D10" s="1">
        <v>1</v>
      </c>
      <c r="E10" s="32">
        <f>SUM(C10:D10)</f>
        <v>1</v>
      </c>
      <c r="G10" s="31" t="s">
        <v>20</v>
      </c>
      <c r="H10" s="1">
        <v>2</v>
      </c>
      <c r="I10" s="1">
        <v>0</v>
      </c>
      <c r="J10" s="32">
        <f>SUM(H10:I10)</f>
        <v>2</v>
      </c>
      <c r="L10" s="35"/>
      <c r="M10" s="19"/>
      <c r="N10" s="19"/>
      <c r="O10" s="36"/>
    </row>
    <row r="11" spans="2:19" ht="18.75" x14ac:dyDescent="0.3">
      <c r="B11" s="40" t="s">
        <v>25</v>
      </c>
      <c r="C11" s="18"/>
      <c r="D11" s="18"/>
      <c r="E11" s="41">
        <f>SUM(E12:E13)</f>
        <v>30</v>
      </c>
      <c r="G11" s="40" t="s">
        <v>33</v>
      </c>
      <c r="H11" s="18"/>
      <c r="I11" s="18"/>
      <c r="J11" s="41">
        <f>SUM(J12:J13)</f>
        <v>37</v>
      </c>
      <c r="L11" s="37" t="s">
        <v>24</v>
      </c>
      <c r="M11" s="38">
        <f>SUM(M8:M9)</f>
        <v>5</v>
      </c>
      <c r="N11" s="38">
        <f>SUM(N8:N9)</f>
        <v>19</v>
      </c>
      <c r="O11" s="39">
        <f>SUM(O8:O9)</f>
        <v>24</v>
      </c>
    </row>
    <row r="12" spans="2:19" x14ac:dyDescent="0.25">
      <c r="B12" s="31" t="s">
        <v>19</v>
      </c>
      <c r="C12" s="1">
        <v>3</v>
      </c>
      <c r="D12" s="1">
        <v>16</v>
      </c>
      <c r="E12" s="32">
        <f>SUM(C12:D12)</f>
        <v>19</v>
      </c>
      <c r="G12" s="31" t="s">
        <v>19</v>
      </c>
      <c r="H12" s="1">
        <v>14</v>
      </c>
      <c r="I12" s="1">
        <v>12</v>
      </c>
      <c r="J12" s="32">
        <f>SUM(H12:I12)</f>
        <v>26</v>
      </c>
      <c r="S12" s="14"/>
    </row>
    <row r="13" spans="2:19" x14ac:dyDescent="0.25">
      <c r="B13" s="31" t="s">
        <v>20</v>
      </c>
      <c r="C13" s="1">
        <v>5</v>
      </c>
      <c r="D13" s="1">
        <v>6</v>
      </c>
      <c r="E13" s="32">
        <f>SUM(C13:D13)</f>
        <v>11</v>
      </c>
      <c r="G13" s="31" t="s">
        <v>20</v>
      </c>
      <c r="H13" s="1">
        <v>4</v>
      </c>
      <c r="I13" s="1">
        <v>7</v>
      </c>
      <c r="J13" s="32">
        <f>SUM(H13:I13)</f>
        <v>11</v>
      </c>
      <c r="L13" s="28" t="s">
        <v>26</v>
      </c>
      <c r="M13" s="29" t="s">
        <v>16</v>
      </c>
      <c r="N13" s="29" t="s">
        <v>17</v>
      </c>
      <c r="O13" s="30" t="s">
        <v>18</v>
      </c>
      <c r="S13" s="14"/>
    </row>
    <row r="14" spans="2:19" ht="18.75" x14ac:dyDescent="0.3">
      <c r="B14" s="40" t="s">
        <v>27</v>
      </c>
      <c r="C14" s="18"/>
      <c r="D14" s="18"/>
      <c r="E14" s="41">
        <f>SUM(E15:E16)</f>
        <v>7</v>
      </c>
      <c r="G14" s="42"/>
      <c r="H14" s="20"/>
      <c r="I14" s="20"/>
      <c r="J14" s="43"/>
      <c r="L14" s="31" t="s">
        <v>19</v>
      </c>
      <c r="M14" s="1">
        <v>1</v>
      </c>
      <c r="N14" s="1">
        <v>10</v>
      </c>
      <c r="O14" s="32">
        <f>SUM(M14:N14)</f>
        <v>11</v>
      </c>
    </row>
    <row r="15" spans="2:19" ht="16.5" customHeight="1" x14ac:dyDescent="0.25">
      <c r="B15" s="31" t="s">
        <v>19</v>
      </c>
      <c r="C15" s="1">
        <v>2</v>
      </c>
      <c r="D15" s="1">
        <v>5</v>
      </c>
      <c r="E15" s="32">
        <f>SUM(C15:D15)</f>
        <v>7</v>
      </c>
      <c r="G15" s="31" t="s">
        <v>36</v>
      </c>
      <c r="H15" s="1">
        <f t="shared" ref="H15:J16" si="0">SUM(H9,H12)</f>
        <v>15</v>
      </c>
      <c r="I15" s="1">
        <f t="shared" si="0"/>
        <v>24</v>
      </c>
      <c r="J15" s="32">
        <f t="shared" si="0"/>
        <v>39</v>
      </c>
      <c r="L15" s="33" t="s">
        <v>20</v>
      </c>
      <c r="M15" s="8">
        <v>1</v>
      </c>
      <c r="N15" s="8">
        <v>1</v>
      </c>
      <c r="O15" s="34">
        <f>SUM(M15:N15)</f>
        <v>2</v>
      </c>
    </row>
    <row r="16" spans="2:19" x14ac:dyDescent="0.25">
      <c r="B16" s="31" t="s">
        <v>20</v>
      </c>
      <c r="C16" s="1">
        <v>0</v>
      </c>
      <c r="D16" s="1">
        <v>0</v>
      </c>
      <c r="E16" s="32">
        <f>SUM(C16:D16)</f>
        <v>0</v>
      </c>
      <c r="G16" s="31" t="s">
        <v>37</v>
      </c>
      <c r="H16" s="1">
        <f t="shared" si="0"/>
        <v>6</v>
      </c>
      <c r="I16" s="1">
        <f t="shared" si="0"/>
        <v>7</v>
      </c>
      <c r="J16" s="32">
        <f t="shared" si="0"/>
        <v>13</v>
      </c>
      <c r="L16" s="35"/>
      <c r="M16" s="19"/>
      <c r="N16" s="19"/>
      <c r="O16" s="36"/>
    </row>
    <row r="17" spans="2:19" ht="18.75" x14ac:dyDescent="0.3">
      <c r="B17" s="40" t="s">
        <v>34</v>
      </c>
      <c r="C17" s="18"/>
      <c r="D17" s="18"/>
      <c r="E17" s="41">
        <f>SUM(E18:E19)</f>
        <v>6</v>
      </c>
      <c r="G17" s="37" t="s">
        <v>23</v>
      </c>
      <c r="H17" s="38">
        <f>SUM(H15:H16)</f>
        <v>21</v>
      </c>
      <c r="I17" s="38">
        <f>SUM(I15:I16)</f>
        <v>31</v>
      </c>
      <c r="J17" s="39">
        <f>SUM(H17:I17)</f>
        <v>52</v>
      </c>
      <c r="L17" s="37" t="s">
        <v>28</v>
      </c>
      <c r="M17" s="38">
        <f>SUM(M14:M15)</f>
        <v>2</v>
      </c>
      <c r="N17" s="38">
        <f>SUM(N14:N15)</f>
        <v>11</v>
      </c>
      <c r="O17" s="39">
        <f>SUM(O14:O15)</f>
        <v>13</v>
      </c>
    </row>
    <row r="18" spans="2:19" x14ac:dyDescent="0.25">
      <c r="B18" s="31" t="s">
        <v>19</v>
      </c>
      <c r="C18" s="1">
        <v>1</v>
      </c>
      <c r="D18" s="1">
        <v>3</v>
      </c>
      <c r="E18" s="32">
        <f>SUM(C18:D18)</f>
        <v>4</v>
      </c>
    </row>
    <row r="19" spans="2:19" x14ac:dyDescent="0.25">
      <c r="B19" s="31" t="s">
        <v>20</v>
      </c>
      <c r="C19" s="1">
        <v>0</v>
      </c>
      <c r="D19" s="1">
        <v>2</v>
      </c>
      <c r="E19" s="32">
        <f>SUM(C19:D19)</f>
        <v>2</v>
      </c>
      <c r="S19" s="14"/>
    </row>
    <row r="20" spans="2:19" x14ac:dyDescent="0.25">
      <c r="B20" s="40" t="s">
        <v>29</v>
      </c>
      <c r="C20" s="18"/>
      <c r="D20" s="18"/>
      <c r="E20" s="41">
        <f>SUM(E21:E22)</f>
        <v>15</v>
      </c>
    </row>
    <row r="21" spans="2:19" x14ac:dyDescent="0.25">
      <c r="B21" s="31" t="s">
        <v>19</v>
      </c>
      <c r="C21" s="1">
        <v>1</v>
      </c>
      <c r="D21" s="1">
        <v>11</v>
      </c>
      <c r="E21" s="32">
        <f>SUM(C21:D21)</f>
        <v>12</v>
      </c>
    </row>
    <row r="22" spans="2:19" x14ac:dyDescent="0.25">
      <c r="B22" s="31" t="s">
        <v>20</v>
      </c>
      <c r="C22" s="1">
        <v>1</v>
      </c>
      <c r="D22" s="1">
        <v>2</v>
      </c>
      <c r="E22" s="32">
        <f>SUM(C22:D22)</f>
        <v>3</v>
      </c>
      <c r="S22" s="14"/>
    </row>
    <row r="23" spans="2:19" x14ac:dyDescent="0.25">
      <c r="B23" s="35"/>
      <c r="C23" s="19"/>
      <c r="D23" s="19"/>
      <c r="E23" s="36"/>
      <c r="S23" s="14"/>
    </row>
    <row r="24" spans="2:19" x14ac:dyDescent="0.25">
      <c r="B24" s="31" t="s">
        <v>38</v>
      </c>
      <c r="C24" s="1">
        <f t="shared" ref="C24:E25" si="1">SUM(C9,C12,C15,C18,C21)</f>
        <v>37</v>
      </c>
      <c r="D24" s="1">
        <f t="shared" si="1"/>
        <v>58</v>
      </c>
      <c r="E24" s="32">
        <f t="shared" si="1"/>
        <v>95</v>
      </c>
      <c r="S24" s="14"/>
    </row>
    <row r="25" spans="2:19" x14ac:dyDescent="0.25">
      <c r="B25" s="31" t="s">
        <v>37</v>
      </c>
      <c r="C25" s="1">
        <f t="shared" si="1"/>
        <v>6</v>
      </c>
      <c r="D25" s="1">
        <f t="shared" si="1"/>
        <v>11</v>
      </c>
      <c r="E25" s="32">
        <f t="shared" si="1"/>
        <v>17</v>
      </c>
      <c r="S25" s="14"/>
    </row>
    <row r="26" spans="2:19" ht="18.75" x14ac:dyDescent="0.3">
      <c r="B26" s="50" t="s">
        <v>30</v>
      </c>
      <c r="C26" s="51">
        <f>SUM(C24:C25)</f>
        <v>43</v>
      </c>
      <c r="D26" s="51">
        <f>SUM(D24:D25)</f>
        <v>69</v>
      </c>
      <c r="E26" s="49">
        <f>SUM(C26:D26)</f>
        <v>112</v>
      </c>
      <c r="S26" s="14"/>
    </row>
    <row r="35" spans="19:19" x14ac:dyDescent="0.25">
      <c r="S35" s="14"/>
    </row>
    <row r="38" spans="19:19" x14ac:dyDescent="0.25">
      <c r="S38" s="14"/>
    </row>
    <row r="39" spans="19:19" x14ac:dyDescent="0.25">
      <c r="S39" s="14"/>
    </row>
  </sheetData>
  <pageMargins left="0.7" right="0.7" top="0.75" bottom="0.75" header="0.3" footer="0.3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9"/>
  <sheetViews>
    <sheetView tabSelected="1" zoomScale="70" zoomScaleNormal="70" workbookViewId="0">
      <selection activeCell="F24" sqref="F24"/>
    </sheetView>
  </sheetViews>
  <sheetFormatPr defaultRowHeight="15.75" customHeight="1" x14ac:dyDescent="0.25"/>
  <cols>
    <col min="1" max="1" width="5.875" customWidth="1"/>
    <col min="2" max="2" width="20.375" customWidth="1"/>
    <col min="7" max="7" width="15.75" customWidth="1"/>
    <col min="12" max="12" width="14.125" customWidth="1"/>
  </cols>
  <sheetData>
    <row r="2" spans="2:19" x14ac:dyDescent="0.25">
      <c r="B2" s="44" t="s">
        <v>39</v>
      </c>
      <c r="C2" s="29" t="s">
        <v>16</v>
      </c>
      <c r="D2" s="29" t="s">
        <v>17</v>
      </c>
      <c r="E2" s="45" t="s">
        <v>18</v>
      </c>
      <c r="S2" s="14"/>
    </row>
    <row r="3" spans="2:19" x14ac:dyDescent="0.25">
      <c r="B3" s="31" t="s">
        <v>19</v>
      </c>
      <c r="C3" s="1">
        <f>SUM(C24,H15,M8)</f>
        <v>59</v>
      </c>
      <c r="D3" s="1">
        <f>SUM(D24,I15,N8)</f>
        <v>87</v>
      </c>
      <c r="E3" s="46">
        <f>SUM(C3:D3)</f>
        <v>146</v>
      </c>
    </row>
    <row r="4" spans="2:19" x14ac:dyDescent="0.25">
      <c r="B4" s="31" t="s">
        <v>20</v>
      </c>
      <c r="C4" s="1">
        <f>SUM(C25,H16,M9)</f>
        <v>12</v>
      </c>
      <c r="D4" s="1">
        <f>SUM(D25,I16,N9)</f>
        <v>27</v>
      </c>
      <c r="E4" s="46">
        <f>SUM(C4:D4)</f>
        <v>39</v>
      </c>
      <c r="S4" s="14"/>
    </row>
    <row r="5" spans="2:19" ht="18.75" x14ac:dyDescent="0.3">
      <c r="B5" s="47" t="s">
        <v>21</v>
      </c>
      <c r="C5" s="48">
        <f>SUM(C3:C4)</f>
        <v>71</v>
      </c>
      <c r="D5" s="48">
        <f>SUM(D3:D4)</f>
        <v>114</v>
      </c>
      <c r="E5" s="49">
        <f>SUM(E3:E4)</f>
        <v>185</v>
      </c>
      <c r="S5" s="14"/>
    </row>
    <row r="7" spans="2:19" x14ac:dyDescent="0.25">
      <c r="B7" s="28" t="s">
        <v>2</v>
      </c>
      <c r="C7" s="29" t="s">
        <v>16</v>
      </c>
      <c r="D7" s="29" t="s">
        <v>17</v>
      </c>
      <c r="E7" s="30" t="s">
        <v>18</v>
      </c>
      <c r="G7" s="28" t="s">
        <v>8</v>
      </c>
      <c r="H7" s="29" t="s">
        <v>16</v>
      </c>
      <c r="I7" s="29" t="s">
        <v>17</v>
      </c>
      <c r="J7" s="30" t="s">
        <v>18</v>
      </c>
      <c r="L7" s="28" t="s">
        <v>11</v>
      </c>
      <c r="M7" s="29" t="s">
        <v>16</v>
      </c>
      <c r="N7" s="29" t="s">
        <v>17</v>
      </c>
      <c r="O7" s="30" t="s">
        <v>18</v>
      </c>
    </row>
    <row r="8" spans="2:19" x14ac:dyDescent="0.25">
      <c r="B8" s="40" t="s">
        <v>22</v>
      </c>
      <c r="C8" s="18"/>
      <c r="D8" s="18"/>
      <c r="E8" s="41">
        <f>SUM(E9:E10)</f>
        <v>55</v>
      </c>
      <c r="G8" s="40" t="s">
        <v>32</v>
      </c>
      <c r="H8" s="18"/>
      <c r="I8" s="18"/>
      <c r="J8" s="41">
        <f>SUM(J9:J10)</f>
        <v>12</v>
      </c>
      <c r="L8" s="31" t="s">
        <v>19</v>
      </c>
      <c r="M8" s="1">
        <v>6</v>
      </c>
      <c r="N8" s="1">
        <v>8</v>
      </c>
      <c r="O8" s="32">
        <f>SUM(M8:N8)</f>
        <v>14</v>
      </c>
      <c r="S8" s="14"/>
    </row>
    <row r="9" spans="2:19" x14ac:dyDescent="0.25">
      <c r="B9" s="31" t="s">
        <v>19</v>
      </c>
      <c r="C9" s="1">
        <v>30</v>
      </c>
      <c r="D9" s="1">
        <v>24</v>
      </c>
      <c r="E9" s="32">
        <f>SUM(C9:D9)</f>
        <v>54</v>
      </c>
      <c r="G9" s="31" t="s">
        <v>19</v>
      </c>
      <c r="H9" s="1">
        <v>1</v>
      </c>
      <c r="I9" s="1">
        <v>10</v>
      </c>
      <c r="J9" s="32">
        <f>SUM(H9:I9)</f>
        <v>11</v>
      </c>
      <c r="L9" s="33" t="s">
        <v>20</v>
      </c>
      <c r="M9" s="8">
        <v>1</v>
      </c>
      <c r="N9" s="8">
        <v>1</v>
      </c>
      <c r="O9" s="34">
        <f>SUM(M9:N9)</f>
        <v>2</v>
      </c>
    </row>
    <row r="10" spans="2:19" x14ac:dyDescent="0.25">
      <c r="B10" s="31" t="s">
        <v>20</v>
      </c>
      <c r="C10" s="1">
        <v>0</v>
      </c>
      <c r="D10" s="1">
        <v>1</v>
      </c>
      <c r="E10" s="32">
        <f>SUM(C10:D10)</f>
        <v>1</v>
      </c>
      <c r="G10" s="31" t="s">
        <v>20</v>
      </c>
      <c r="H10" s="1">
        <v>1</v>
      </c>
      <c r="I10" s="1">
        <v>0</v>
      </c>
      <c r="J10" s="32">
        <f>SUM(H10:I10)</f>
        <v>1</v>
      </c>
      <c r="L10" s="35"/>
      <c r="M10" s="19"/>
      <c r="N10" s="19"/>
      <c r="O10" s="36"/>
    </row>
    <row r="11" spans="2:19" ht="18.75" x14ac:dyDescent="0.3">
      <c r="B11" s="40" t="s">
        <v>25</v>
      </c>
      <c r="C11" s="18"/>
      <c r="D11" s="18"/>
      <c r="E11" s="41">
        <f>SUM(E12:E13)</f>
        <v>30</v>
      </c>
      <c r="G11" s="40" t="s">
        <v>33</v>
      </c>
      <c r="H11" s="18"/>
      <c r="I11" s="18"/>
      <c r="J11" s="41">
        <f>SUM(J12:J13)</f>
        <v>46</v>
      </c>
      <c r="L11" s="37" t="s">
        <v>24</v>
      </c>
      <c r="M11" s="38">
        <f>SUM(M8:M9)</f>
        <v>7</v>
      </c>
      <c r="N11" s="38">
        <f>SUM(N8:N9)</f>
        <v>9</v>
      </c>
      <c r="O11" s="39">
        <f>SUM(O8:O9)</f>
        <v>16</v>
      </c>
    </row>
    <row r="12" spans="2:19" x14ac:dyDescent="0.25">
      <c r="B12" s="31" t="s">
        <v>19</v>
      </c>
      <c r="C12" s="1">
        <v>3</v>
      </c>
      <c r="D12" s="1">
        <v>16</v>
      </c>
      <c r="E12" s="32">
        <f>SUM(C12:D12)</f>
        <v>19</v>
      </c>
      <c r="G12" s="31" t="s">
        <v>19</v>
      </c>
      <c r="H12" s="1">
        <v>14</v>
      </c>
      <c r="I12" s="1">
        <v>14</v>
      </c>
      <c r="J12" s="32">
        <f>SUM(H12:I12)</f>
        <v>28</v>
      </c>
      <c r="S12" s="14"/>
    </row>
    <row r="13" spans="2:19" x14ac:dyDescent="0.25">
      <c r="B13" s="31" t="s">
        <v>20</v>
      </c>
      <c r="C13" s="1">
        <v>4</v>
      </c>
      <c r="D13" s="1">
        <v>7</v>
      </c>
      <c r="E13" s="32">
        <f>SUM(C13:D13)</f>
        <v>11</v>
      </c>
      <c r="G13" s="31" t="s">
        <v>20</v>
      </c>
      <c r="H13" s="1">
        <v>5</v>
      </c>
      <c r="I13" s="1">
        <v>13</v>
      </c>
      <c r="J13" s="32">
        <f>SUM(H13:I13)</f>
        <v>18</v>
      </c>
      <c r="L13" s="28" t="s">
        <v>26</v>
      </c>
      <c r="M13" s="29" t="s">
        <v>16</v>
      </c>
      <c r="N13" s="29" t="s">
        <v>17</v>
      </c>
      <c r="O13" s="30" t="s">
        <v>18</v>
      </c>
      <c r="S13" s="14"/>
    </row>
    <row r="14" spans="2:19" ht="18.75" x14ac:dyDescent="0.3">
      <c r="B14" s="40" t="s">
        <v>27</v>
      </c>
      <c r="C14" s="18"/>
      <c r="D14" s="18"/>
      <c r="E14" s="41">
        <f>SUM(E15:E16)</f>
        <v>8</v>
      </c>
      <c r="G14" s="42"/>
      <c r="H14" s="20"/>
      <c r="I14" s="20"/>
      <c r="J14" s="43"/>
      <c r="L14" s="31" t="s">
        <v>19</v>
      </c>
      <c r="M14" s="1">
        <v>1</v>
      </c>
      <c r="N14" s="1">
        <v>10</v>
      </c>
      <c r="O14" s="32">
        <f>SUM(M14:N14)</f>
        <v>11</v>
      </c>
    </row>
    <row r="15" spans="2:19" ht="16.5" customHeight="1" x14ac:dyDescent="0.25">
      <c r="B15" s="31" t="s">
        <v>19</v>
      </c>
      <c r="C15" s="1">
        <v>3</v>
      </c>
      <c r="D15" s="1">
        <v>4</v>
      </c>
      <c r="E15" s="32">
        <f>SUM(C15:D15)</f>
        <v>7</v>
      </c>
      <c r="G15" s="31" t="s">
        <v>36</v>
      </c>
      <c r="H15" s="1">
        <f t="shared" ref="H15:J16" si="0">SUM(H9,H12)</f>
        <v>15</v>
      </c>
      <c r="I15" s="1">
        <f t="shared" si="0"/>
        <v>24</v>
      </c>
      <c r="J15" s="32">
        <f t="shared" si="0"/>
        <v>39</v>
      </c>
      <c r="L15" s="33" t="s">
        <v>20</v>
      </c>
      <c r="M15" s="8">
        <v>1</v>
      </c>
      <c r="N15" s="8">
        <v>1</v>
      </c>
      <c r="O15" s="34">
        <f>SUM(M15:N15)</f>
        <v>2</v>
      </c>
    </row>
    <row r="16" spans="2:19" x14ac:dyDescent="0.25">
      <c r="B16" s="31" t="s">
        <v>20</v>
      </c>
      <c r="C16" s="1">
        <v>0</v>
      </c>
      <c r="D16" s="1">
        <v>1</v>
      </c>
      <c r="E16" s="32">
        <f>SUM(C16:D16)</f>
        <v>1</v>
      </c>
      <c r="G16" s="31" t="s">
        <v>37</v>
      </c>
      <c r="H16" s="1">
        <f t="shared" si="0"/>
        <v>6</v>
      </c>
      <c r="I16" s="1">
        <f t="shared" si="0"/>
        <v>13</v>
      </c>
      <c r="J16" s="32">
        <f t="shared" si="0"/>
        <v>19</v>
      </c>
      <c r="L16" s="35"/>
      <c r="M16" s="19"/>
      <c r="N16" s="19"/>
      <c r="O16" s="36"/>
    </row>
    <row r="17" spans="2:19" ht="18.75" x14ac:dyDescent="0.3">
      <c r="B17" s="40" t="s">
        <v>34</v>
      </c>
      <c r="C17" s="18"/>
      <c r="D17" s="18"/>
      <c r="E17" s="41">
        <f>SUM(E18:E19)</f>
        <v>5</v>
      </c>
      <c r="G17" s="37" t="s">
        <v>23</v>
      </c>
      <c r="H17" s="38">
        <f>SUM(H15:H16)</f>
        <v>21</v>
      </c>
      <c r="I17" s="38">
        <f>SUM(I15:I16)</f>
        <v>37</v>
      </c>
      <c r="J17" s="39">
        <f>SUM(H17:I17)</f>
        <v>58</v>
      </c>
      <c r="L17" s="37" t="s">
        <v>28</v>
      </c>
      <c r="M17" s="38">
        <f>SUM(M14:M15)</f>
        <v>2</v>
      </c>
      <c r="N17" s="38">
        <f>SUM(N14:N15)</f>
        <v>11</v>
      </c>
      <c r="O17" s="39">
        <f>SUM(O14:O15)</f>
        <v>13</v>
      </c>
    </row>
    <row r="18" spans="2:19" x14ac:dyDescent="0.25">
      <c r="B18" s="31" t="s">
        <v>19</v>
      </c>
      <c r="C18" s="1">
        <v>1</v>
      </c>
      <c r="D18" s="1">
        <v>2</v>
      </c>
      <c r="E18" s="32">
        <f>SUM(C18:D18)</f>
        <v>3</v>
      </c>
    </row>
    <row r="19" spans="2:19" x14ac:dyDescent="0.25">
      <c r="B19" s="31" t="s">
        <v>20</v>
      </c>
      <c r="C19" s="1">
        <v>0</v>
      </c>
      <c r="D19" s="1">
        <v>2</v>
      </c>
      <c r="E19" s="32">
        <f>SUM(C19:D19)</f>
        <v>2</v>
      </c>
      <c r="S19" s="14"/>
    </row>
    <row r="20" spans="2:19" x14ac:dyDescent="0.25">
      <c r="B20" s="40" t="s">
        <v>29</v>
      </c>
      <c r="C20" s="18"/>
      <c r="D20" s="18"/>
      <c r="E20" s="41">
        <f>SUM(E21:E22)</f>
        <v>13</v>
      </c>
    </row>
    <row r="21" spans="2:19" x14ac:dyDescent="0.25">
      <c r="B21" s="31" t="s">
        <v>19</v>
      </c>
      <c r="C21" s="1">
        <v>1</v>
      </c>
      <c r="D21" s="1">
        <v>9</v>
      </c>
      <c r="E21" s="32">
        <f>SUM(C21:D21)</f>
        <v>10</v>
      </c>
    </row>
    <row r="22" spans="2:19" x14ac:dyDescent="0.25">
      <c r="B22" s="31" t="s">
        <v>20</v>
      </c>
      <c r="C22" s="1">
        <v>1</v>
      </c>
      <c r="D22" s="1">
        <v>2</v>
      </c>
      <c r="E22" s="32">
        <f>SUM(C22:D22)</f>
        <v>3</v>
      </c>
      <c r="S22" s="14"/>
    </row>
    <row r="23" spans="2:19" x14ac:dyDescent="0.25">
      <c r="B23" s="35"/>
      <c r="C23" s="19"/>
      <c r="D23" s="19"/>
      <c r="E23" s="36"/>
      <c r="S23" s="14"/>
    </row>
    <row r="24" spans="2:19" x14ac:dyDescent="0.25">
      <c r="B24" s="31" t="s">
        <v>38</v>
      </c>
      <c r="C24" s="1">
        <f t="shared" ref="C24:E25" si="1">SUM(C9,C12,C15,C18,C21)</f>
        <v>38</v>
      </c>
      <c r="D24" s="1">
        <f t="shared" si="1"/>
        <v>55</v>
      </c>
      <c r="E24" s="32">
        <f t="shared" si="1"/>
        <v>93</v>
      </c>
      <c r="S24" s="14"/>
    </row>
    <row r="25" spans="2:19" x14ac:dyDescent="0.25">
      <c r="B25" s="31" t="s">
        <v>37</v>
      </c>
      <c r="C25" s="1">
        <f t="shared" si="1"/>
        <v>5</v>
      </c>
      <c r="D25" s="1">
        <f t="shared" si="1"/>
        <v>13</v>
      </c>
      <c r="E25" s="32">
        <f t="shared" si="1"/>
        <v>18</v>
      </c>
      <c r="S25" s="14"/>
    </row>
    <row r="26" spans="2:19" ht="18.75" x14ac:dyDescent="0.3">
      <c r="B26" s="50" t="s">
        <v>30</v>
      </c>
      <c r="C26" s="51">
        <f>SUM(C24:C25)</f>
        <v>43</v>
      </c>
      <c r="D26" s="51">
        <f>SUM(D24:D25)</f>
        <v>68</v>
      </c>
      <c r="E26" s="49">
        <f>SUM(C26:D26)</f>
        <v>111</v>
      </c>
      <c r="S26" s="14"/>
    </row>
    <row r="35" spans="19:19" x14ac:dyDescent="0.25">
      <c r="S35" s="14"/>
    </row>
    <row r="38" spans="19:19" x14ac:dyDescent="0.25">
      <c r="S38" s="14"/>
    </row>
    <row r="39" spans="19:19" x14ac:dyDescent="0.25">
      <c r="S39" s="14"/>
    </row>
  </sheetData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6</vt:i4>
      </vt:variant>
    </vt:vector>
  </HeadingPairs>
  <TitlesOfParts>
    <vt:vector size="6" baseType="lpstr">
      <vt:lpstr>koond</vt:lpstr>
      <vt:lpstr>huvi 2017</vt:lpstr>
      <vt:lpstr>huvi 2020</vt:lpstr>
      <vt:lpstr>huvi 2021</vt:lpstr>
      <vt:lpstr>huvi 2022</vt:lpstr>
      <vt:lpstr>huvi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Merle Maimjärv-Mirka</dc:creator>
  <cp:keywords/>
  <dc:description/>
  <cp:lastModifiedBy>Vilja Volmer-Martinson</cp:lastModifiedBy>
  <cp:revision/>
  <dcterms:created xsi:type="dcterms:W3CDTF">2020-01-06T14:24:15Z</dcterms:created>
  <dcterms:modified xsi:type="dcterms:W3CDTF">2024-01-23T09:32:33Z</dcterms:modified>
  <cp:category/>
  <cp:contentStatus/>
</cp:coreProperties>
</file>